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72" yWindow="-276" windowWidth="20592" windowHeight="12540" tabRatio="871" activeTab="1"/>
  </bookViews>
  <sheets>
    <sheet name="READ ME" sheetId="34" r:id="rId1"/>
    <sheet name="Analysis" sheetId="31" r:id="rId2"/>
  </sheets>
  <externalReferences>
    <externalReference r:id="rId3"/>
  </externalReferences>
  <definedNames>
    <definedName name="Fx">#REF!</definedName>
    <definedName name="Fy">#REF!</definedName>
    <definedName name="Fz">#REF!</definedName>
    <definedName name="Mx">#REF!</definedName>
    <definedName name="My">#REF!</definedName>
    <definedName name="Mz">#REF!</definedName>
    <definedName name="_xlnm.Print_Area" localSheetId="1">Analysis!$A$8:$K$58</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workbook>
</file>

<file path=xl/calcChain.xml><?xml version="1.0" encoding="utf-8"?>
<calcChain xmlns="http://schemas.openxmlformats.org/spreadsheetml/2006/main">
  <c r="C12" i="34" l="1"/>
  <c r="B12" i="31" l="1"/>
  <c r="F11" i="31"/>
  <c r="L10" i="31"/>
  <c r="F10" i="31"/>
  <c r="J9" i="31"/>
  <c r="F9" i="31"/>
  <c r="J8" i="31"/>
  <c r="F8" i="31"/>
  <c r="X7" i="31"/>
  <c r="X6" i="31"/>
  <c r="X5" i="31"/>
  <c r="X4" i="31"/>
  <c r="X3" i="31"/>
  <c r="X2" i="31"/>
  <c r="X1" i="31"/>
  <c r="G1" i="31" s="1"/>
  <c r="J10" i="31" l="1"/>
  <c r="G40" i="31"/>
  <c r="G33" i="31"/>
  <c r="B39" i="31"/>
  <c r="B34" i="31"/>
  <c r="G36" i="31"/>
  <c r="B36" i="31"/>
  <c r="G20" i="31"/>
  <c r="G24" i="31"/>
  <c r="G17" i="31"/>
  <c r="B23" i="31"/>
  <c r="B18" i="31"/>
  <c r="B20" i="31"/>
  <c r="B24" i="31" l="1"/>
  <c r="B25" i="31" s="1"/>
  <c r="G22" i="31" s="1"/>
  <c r="G23" i="31" s="1"/>
  <c r="C28" i="31" s="1"/>
  <c r="B40" i="31"/>
  <c r="B41" i="31" s="1"/>
  <c r="G38" i="31" s="1"/>
  <c r="G39" i="31" s="1"/>
  <c r="C44" i="31" s="1"/>
  <c r="C43" i="31"/>
  <c r="C27" i="31"/>
</calcChain>
</file>

<file path=xl/sharedStrings.xml><?xml version="1.0" encoding="utf-8"?>
<sst xmlns="http://schemas.openxmlformats.org/spreadsheetml/2006/main" count="159" uniqueCount="93">
  <si>
    <t>R. Abbott</t>
  </si>
  <si>
    <t>Author:</t>
  </si>
  <si>
    <t>Check:</t>
  </si>
  <si>
    <t>Date:</t>
  </si>
  <si>
    <t>Revision:</t>
  </si>
  <si>
    <t>Report:</t>
  </si>
  <si>
    <t>Page:</t>
  </si>
  <si>
    <t>Section:</t>
  </si>
  <si>
    <t>Document Number:</t>
  </si>
  <si>
    <t>Revision Level :</t>
  </si>
  <si>
    <t xml:space="preserve"> </t>
  </si>
  <si>
    <t>Maximum positive load Factor, MTOW</t>
  </si>
  <si>
    <t>ft, Average Wing Chord</t>
  </si>
  <si>
    <t xml:space="preserve">AR = </t>
  </si>
  <si>
    <t>Wing Aspect Ratio</t>
  </si>
  <si>
    <t>T =</t>
  </si>
  <si>
    <t>F, Temperature at altitude</t>
  </si>
  <si>
    <t>p =</t>
  </si>
  <si>
    <t>ρ =</t>
  </si>
  <si>
    <t>kts (EAS)</t>
  </si>
  <si>
    <t>F, Sea Level Standard Temperature</t>
  </si>
  <si>
    <t>L =</t>
  </si>
  <si>
    <t>F/ft, Temperature Lapse Rate</t>
  </si>
  <si>
    <t>Aeroplane Mass Ratio (ref 23 341)</t>
  </si>
  <si>
    <t>Gust Alleviation Factor (ref 23 341)</t>
  </si>
  <si>
    <t>ft/sec, Gust Speed at vc. Ref 23 333.(c)(1)(i)</t>
  </si>
  <si>
    <t>n =</t>
  </si>
  <si>
    <t>lb, Aircraft Flight Mass</t>
  </si>
  <si>
    <t>ft, Wing Span (tip to tip)</t>
  </si>
  <si>
    <t>Wing lift Gradient, Derived</t>
  </si>
  <si>
    <t>ft, Maximum Service Ceiling</t>
  </si>
  <si>
    <t>Maximum negative load Factor, MTOW</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</si>
  <si>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</si>
  <si>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</si>
  <si>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</si>
  <si>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</si>
  <si>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</si>
  <si>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</si>
  <si>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</si>
  <si>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</si>
  <si>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</si>
  <si>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</si>
  <si>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</si>
  <si>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</si>
  <si>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</si>
  <si>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</si>
  <si>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</si>
  <si>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</si>
  <si>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</si>
  <si>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</si>
  <si>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</si>
  <si>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</si>
  <si>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</si>
  <si>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</si>
  <si>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</si>
  <si>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r>
      <t>m</t>
    </r>
    <r>
      <rPr>
        <vertAlign val="subscript"/>
        <sz val="10"/>
        <rFont val="Calibri"/>
        <family val="2"/>
        <scheme val="minor"/>
      </rPr>
      <t>aircraft</t>
    </r>
    <r>
      <rPr>
        <sz val="10"/>
        <rFont val="Calibri"/>
        <family val="2"/>
        <scheme val="minor"/>
      </rPr>
      <t xml:space="preserve"> =</t>
    </r>
  </si>
  <si>
    <r>
      <t>V</t>
    </r>
    <r>
      <rPr>
        <vertAlign val="subscript"/>
        <sz val="10"/>
        <color theme="1"/>
        <rFont val="Calibri"/>
        <family val="2"/>
        <scheme val="minor"/>
      </rPr>
      <t>EAS</t>
    </r>
    <r>
      <rPr>
        <sz val="10"/>
        <rFont val="Calibri"/>
        <family val="2"/>
        <scheme val="minor"/>
      </rPr>
      <t xml:space="preserve"> = </t>
    </r>
  </si>
  <si>
    <r>
      <t>b</t>
    </r>
    <r>
      <rPr>
        <vertAlign val="subscript"/>
        <sz val="10"/>
        <rFont val="Calibri"/>
        <family val="2"/>
        <scheme val="minor"/>
      </rPr>
      <t>wing</t>
    </r>
    <r>
      <rPr>
        <sz val="10"/>
        <rFont val="Calibri"/>
        <family val="2"/>
        <scheme val="minor"/>
      </rPr>
      <t xml:space="preserve"> =</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</si>
  <si>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</si>
  <si>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 Pressure</t>
    </r>
  </si>
  <si>
    <r>
      <t>c</t>
    </r>
    <r>
      <rPr>
        <vertAlign val="subscript"/>
        <sz val="10"/>
        <rFont val="Calibri"/>
        <family val="2"/>
        <scheme val="minor"/>
      </rPr>
      <t>wing</t>
    </r>
    <r>
      <rPr>
        <sz val="10"/>
        <rFont val="Calibri"/>
        <family val="2"/>
        <scheme val="minor"/>
      </rPr>
      <t xml:space="preserve"> =</t>
    </r>
  </si>
  <si>
    <r>
      <t>T</t>
    </r>
    <r>
      <rPr>
        <vertAlign val="subscript"/>
        <sz val="10"/>
        <color theme="1"/>
        <rFont val="Calibri"/>
        <family val="2"/>
        <scheme val="minor"/>
      </rPr>
      <t>0</t>
    </r>
    <r>
      <rPr>
        <sz val="10"/>
        <rFont val="Calibri"/>
        <family val="2"/>
        <scheme val="minor"/>
      </rPr>
      <t xml:space="preserve"> =</t>
    </r>
  </si>
  <si>
    <r>
      <t>S</t>
    </r>
    <r>
      <rPr>
        <vertAlign val="subscript"/>
        <sz val="10"/>
        <rFont val="Calibri"/>
        <family val="2"/>
        <scheme val="minor"/>
      </rPr>
      <t>wing</t>
    </r>
    <r>
      <rPr>
        <sz val="10"/>
        <rFont val="Calibri"/>
        <family val="2"/>
        <scheme val="minor"/>
      </rPr>
      <t xml:space="preserve"> =</t>
    </r>
  </si>
  <si>
    <r>
      <t>ft</t>
    </r>
    <r>
      <rPr>
        <vertAlign val="superscript"/>
        <sz val="10"/>
        <color theme="1"/>
        <rFont val="Calibri"/>
        <family val="2"/>
        <scheme val="minor"/>
      </rPr>
      <t>2</t>
    </r>
    <r>
      <rPr>
        <sz val="10"/>
        <rFont val="Calibri"/>
        <family val="2"/>
        <scheme val="minor"/>
      </rPr>
      <t>, Wing Area, Ref 9</t>
    </r>
  </si>
  <si>
    <r>
      <t>slugs/ft</t>
    </r>
    <r>
      <rPr>
        <vertAlign val="superscript"/>
        <sz val="10"/>
        <rFont val="Calibri"/>
        <family val="2"/>
        <scheme val="minor"/>
      </rPr>
      <t>3</t>
    </r>
    <r>
      <rPr>
        <sz val="10"/>
        <rFont val="Calibri"/>
        <family val="2"/>
        <scheme val="minor"/>
      </rPr>
      <t>, Air Density at Sea Level</t>
    </r>
  </si>
  <si>
    <r>
      <t>lbs/ft</t>
    </r>
    <r>
      <rPr>
        <vertAlign val="superscript"/>
        <sz val="10"/>
        <rFont val="Calibri"/>
        <family val="2"/>
        <scheme val="minor"/>
      </rPr>
      <t>3</t>
    </r>
    <r>
      <rPr>
        <sz val="10"/>
        <rFont val="Calibri"/>
        <family val="2"/>
        <scheme val="minor"/>
      </rPr>
      <t>, Air Density at Sea Level</t>
    </r>
  </si>
  <si>
    <r>
      <t>a</t>
    </r>
    <r>
      <rPr>
        <vertAlign val="subscript"/>
        <sz val="10"/>
        <rFont val="Calibri"/>
        <family val="2"/>
        <scheme val="minor"/>
      </rPr>
      <t>wing</t>
    </r>
    <r>
      <rPr>
        <sz val="10"/>
        <rFont val="Calibri"/>
        <family val="2"/>
        <scheme val="minor"/>
      </rPr>
      <t>=</t>
    </r>
  </si>
  <si>
    <r>
      <t>A</t>
    </r>
    <r>
      <rPr>
        <vertAlign val="subscript"/>
        <sz val="10"/>
        <color theme="1"/>
        <rFont val="Calibri"/>
        <family val="2"/>
        <scheme val="minor"/>
      </rPr>
      <t>max</t>
    </r>
    <r>
      <rPr>
        <sz val="10"/>
        <rFont val="Calibri"/>
        <family val="2"/>
        <scheme val="minor"/>
      </rPr>
      <t xml:space="preserve"> =</t>
    </r>
  </si>
  <si>
    <r>
      <rPr>
        <sz val="10"/>
        <color theme="1"/>
        <rFont val="Calibri"/>
        <family val="2"/>
        <scheme val="minor"/>
      </rPr>
      <t>m</t>
    </r>
    <r>
      <rPr>
        <vertAlign val="subscript"/>
        <sz val="10"/>
        <color theme="1"/>
        <rFont val="Calibri"/>
        <family val="2"/>
        <scheme val="minor"/>
      </rPr>
      <t>g</t>
    </r>
    <r>
      <rPr>
        <sz val="10"/>
        <rFont val="Calibri"/>
        <family val="2"/>
        <scheme val="minor"/>
      </rPr>
      <t xml:space="preserve"> =</t>
    </r>
  </si>
  <si>
    <r>
      <t>K</t>
    </r>
    <r>
      <rPr>
        <vertAlign val="subscript"/>
        <sz val="10"/>
        <color theme="1"/>
        <rFont val="Calibri"/>
        <family val="2"/>
        <scheme val="minor"/>
      </rPr>
      <t>g</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</si>
  <si>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Pressure At Altitude</t>
    </r>
  </si>
  <si>
    <r>
      <t>U</t>
    </r>
    <r>
      <rPr>
        <vertAlign val="subscript"/>
        <sz val="10"/>
        <rFont val="Calibri"/>
        <family val="2"/>
        <scheme val="minor"/>
      </rPr>
      <t>C</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</si>
  <si>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Altitude</t>
    </r>
  </si>
  <si>
    <t>STANDARD SPREADSHEET METHOD</t>
  </si>
  <si>
    <t>PART 23 GUST LOAD FACTORS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</si>
  <si>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</si>
  <si>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</si>
  <si>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</si>
  <si>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</si>
  <si>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AA-SM-502</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</si>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</sst>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00E+00"/>
    <numFmt numFmtId="166" formatCode="0.0"/>
    <numFmt numFmtId="167" formatCode="0.0000"/>
    <numFmt numFmtId="168" formatCode="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vertAlign val="subscript"/>
      <sz val="10"/>
      <name val="Calibri"/>
      <family val="2"/>
      <scheme val="minor"/>
    </font>
    <font>
      <sz val="10"/>
      <color rgb="FF0000FF"/>
      <name val="Calibri"/>
      <family val="2"/>
      <scheme val="minor"/>
    </font>
    <font>
      <vertAlign val="subscript"/>
      <sz val="10"/>
      <color theme="1"/>
      <name val="Calibri"/>
      <family val="2"/>
      <scheme val="minor"/>
    </font>
    <font>
      <sz val="10"/>
      <color theme="1"/>
      <name val="Calibri"/>
      <family val="2"/>
      <scheme val="minor"/>
    </font>
    <font>
      <vertAlign val="superscript"/>
      <sz val="10"/>
      <color theme="1"/>
      <name val="Calibri"/>
      <family val="2"/>
      <scheme val="minor"/>
    </font>
    <font>
      <vertAlign val="superscript"/>
      <sz val="10"/>
      <name val="Calibri"/>
      <family val="2"/>
      <scheme val="minor"/>
    </font>
    <font>
      <b/>
      <sz val="10"/>
      <color theme="1"/>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21"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right"/>
    </xf>
    <xf numFmtId="0" fontId="5" fillId="0" borderId="0" xfId="1" applyFont="1"/>
    <xf numFmtId="0" fontId="3" fillId="0" borderId="0" xfId="0" applyFont="1" applyFill="1"/>
    <xf numFmtId="0" fontId="3" fillId="0" borderId="0" xfId="0" applyFont="1" applyAlignment="1">
      <alignment horizontal="right"/>
    </xf>
    <xf numFmtId="1" fontId="11" fillId="0" borderId="0" xfId="0" applyNumberFormat="1" applyFont="1" applyAlignment="1">
      <alignment horizontal="center"/>
    </xf>
    <xf numFmtId="0" fontId="3" fillId="0" borderId="0" xfId="0" applyFont="1" applyAlignment="1">
      <alignment vertical="center"/>
    </xf>
    <xf numFmtId="0" fontId="3" fillId="0" borderId="0" xfId="0" applyFont="1" applyBorder="1"/>
    <xf numFmtId="0" fontId="13" fillId="0" borderId="0" xfId="0" applyFont="1"/>
    <xf numFmtId="166" fontId="13" fillId="0" borderId="0" xfId="0" applyNumberFormat="1" applyFont="1"/>
    <xf numFmtId="0" fontId="5" fillId="0" borderId="0" xfId="0" applyFont="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2" fontId="3" fillId="0" borderId="0" xfId="0" applyNumberFormat="1" applyFont="1"/>
    <xf numFmtId="0" fontId="3" fillId="0" borderId="0" xfId="1" quotePrefix="1" applyFont="1"/>
    <xf numFmtId="168" fontId="13" fillId="0" borderId="0" xfId="0" applyNumberFormat="1" applyFont="1"/>
    <xf numFmtId="0" fontId="3" fillId="0" borderId="0" xfId="0" applyFont="1" applyAlignment="1">
      <alignment vertical="top"/>
    </xf>
    <xf numFmtId="168" fontId="3" fillId="0" borderId="0" xfId="0" applyNumberFormat="1" applyFont="1"/>
    <xf numFmtId="2" fontId="13" fillId="0" borderId="0" xfId="0" applyNumberFormat="1" applyFont="1"/>
    <xf numFmtId="1" fontId="3" fillId="0" borderId="0" xfId="0" applyNumberFormat="1" applyFont="1"/>
    <xf numFmtId="164" fontId="3" fillId="0" borderId="0" xfId="0" applyNumberFormat="1" applyFont="1"/>
    <xf numFmtId="167" fontId="3" fillId="0" borderId="0" xfId="0" applyNumberFormat="1" applyFont="1"/>
    <xf numFmtId="2" fontId="18" fillId="0" borderId="0" xfId="0" applyNumberFormat="1" applyFont="1" applyAlignment="1">
      <alignment horizontal="left"/>
    </xf>
    <xf numFmtId="166" fontId="3" fillId="0" borderId="0" xfId="1" applyNumberFormat="1" applyFont="1" applyAlignment="1">
      <alignment horizontal="left"/>
    </xf>
    <xf numFmtId="0" fontId="3" fillId="0" borderId="0" xfId="0" applyFont="1" applyAlignment="1">
      <alignment horizontal="center"/>
    </xf>
    <xf numFmtId="0" fontId="3" fillId="0" borderId="0" xfId="0" applyFont="1" applyAlignment="1">
      <alignment horizontal="left"/>
    </xf>
    <xf numFmtId="0" fontId="11" fillId="0" borderId="0" xfId="0" applyFont="1" applyAlignment="1">
      <alignment horizontal="center"/>
    </xf>
    <xf numFmtId="164" fontId="11" fillId="0" borderId="0" xfId="0" applyNumberFormat="1" applyFont="1" applyAlignment="1">
      <alignment horizontal="center"/>
    </xf>
    <xf numFmtId="3" fontId="11" fillId="0" borderId="0" xfId="0" applyNumberFormat="1" applyFont="1" applyAlignment="1">
      <alignment horizontal="center"/>
    </xf>
    <xf numFmtId="0" fontId="3" fillId="0" borderId="0" xfId="0" applyFont="1" applyBorder="1" applyAlignment="1">
      <alignment horizontal="right"/>
    </xf>
    <xf numFmtId="0" fontId="3" fillId="0" borderId="0" xfId="0" applyFont="1" applyBorder="1" applyAlignment="1">
      <alignment horizontal="center"/>
    </xf>
    <xf numFmtId="0" fontId="3" fillId="0" borderId="0" xfId="0" applyFont="1" applyBorder="1" applyAlignment="1">
      <alignment horizontal="left"/>
    </xf>
    <xf numFmtId="164" fontId="3" fillId="0" borderId="0" xfId="0" applyNumberFormat="1" applyFont="1" applyBorder="1" applyAlignment="1">
      <alignment horizontal="center"/>
    </xf>
    <xf numFmtId="165" fontId="3" fillId="0" borderId="0" xfId="0" applyNumberFormat="1" applyFont="1" applyBorder="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Border="1" applyProtection="1">
      <protection locked="0"/>
    </xf>
    <xf numFmtId="0" fontId="3" fillId="0" borderId="1" xfId="0" applyFont="1" applyBorder="1"/>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9" fillId="0" borderId="0" xfId="0" applyFont="1" applyAlignment="1">
      <alignment horizontal="center"/>
    </xf>
    <xf numFmtId="0" fontId="20"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6"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vertical="top" wrapText="1"/>
    </xf>
    <xf numFmtId="0" fontId="22"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3" fillId="0" borderId="0" xfId="2" applyFont="1" applyBorder="1" applyAlignment="1">
      <alignment horizontal="left" wrapText="1"/>
    </xf>
    <xf numFmtId="0" fontId="21"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95880"/>
          <a:ext cx="2571829" cy="642297"/>
          <a:chOff x="40822" y="1267641"/>
          <a:chExt cx="2570933" cy="630195"/>
        </a:xfrm>
      </xdr:grpSpPr>
      <xdr:pic>
        <xdr:nvPicPr>
          <xdr:cNvPr id="6" name="Picture 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7" customWidth="1"/>
    <col min="18" max="19" width="5.33203125" style="78" customWidth="1"/>
    <col min="20" max="25" width="9.109375" style="80"/>
    <col min="26" max="16384" width="9.109375" style="20"/>
  </cols>
  <sheetData>
    <row r="1" spans="1:25" s="5" customFormat="1" ht="13.8" x14ac:dyDescent="0.3">
      <c r="A1" s="1"/>
      <c r="B1" s="2" t="s">
        <v>1</v>
      </c>
      <c r="C1" s="3" t="s">
        <v>0</v>
      </c>
      <c r="D1" s="1"/>
      <c r="E1" s="1"/>
      <c r="F1" s="2" t="s">
        <v>32</v>
      </c>
      <c r="G1" s="4"/>
      <c r="H1" s="1"/>
      <c r="I1" s="1"/>
      <c r="J1" s="1"/>
      <c r="K1" s="1"/>
      <c r="M1" s="73"/>
      <c r="N1" s="73"/>
      <c r="O1" s="73"/>
      <c r="P1" s="73"/>
      <c r="Q1" s="73"/>
      <c r="R1" s="73"/>
      <c r="S1" s="73"/>
      <c r="T1" s="74"/>
      <c r="U1" s="74"/>
      <c r="V1" s="74"/>
      <c r="W1" s="75"/>
      <c r="X1" s="76"/>
      <c r="Y1" s="74"/>
    </row>
    <row r="2" spans="1:25" s="5" customFormat="1" ht="13.8" x14ac:dyDescent="0.3">
      <c r="A2" s="1"/>
      <c r="B2" s="2" t="s">
        <v>2</v>
      </c>
      <c r="C2" s="3" t="s">
        <v>10</v>
      </c>
      <c r="D2" s="1"/>
      <c r="E2" s="1"/>
      <c r="F2" s="2" t="s">
        <v>5</v>
      </c>
      <c r="G2" s="3"/>
      <c r="H2" s="1"/>
      <c r="I2" s="1"/>
      <c r="J2" s="1"/>
      <c r="K2" s="1"/>
      <c r="M2" s="73"/>
      <c r="N2" s="73"/>
      <c r="O2" s="73"/>
      <c r="P2" s="73"/>
      <c r="Q2" s="73"/>
      <c r="R2" s="73"/>
      <c r="S2" s="73"/>
      <c r="T2" s="74"/>
      <c r="U2" s="74"/>
      <c r="V2" s="74"/>
      <c r="W2" s="75"/>
      <c r="X2" s="76"/>
      <c r="Y2" s="74"/>
    </row>
    <row r="3" spans="1:25" s="5" customFormat="1" ht="13.8" x14ac:dyDescent="0.3">
      <c r="A3" s="1"/>
      <c r="B3" s="2" t="s">
        <v>3</v>
      </c>
      <c r="C3" s="10"/>
      <c r="D3" s="1"/>
      <c r="E3" s="1"/>
      <c r="F3" s="2" t="s">
        <v>4</v>
      </c>
      <c r="G3" s="3"/>
      <c r="H3" s="1"/>
      <c r="I3" s="1"/>
      <c r="J3" s="1"/>
      <c r="K3" s="1"/>
      <c r="M3" s="73"/>
      <c r="N3" s="73"/>
      <c r="O3" s="73"/>
      <c r="P3" s="73"/>
      <c r="Q3" s="73"/>
      <c r="R3" s="73"/>
      <c r="S3" s="73"/>
      <c r="T3" s="74"/>
      <c r="U3" s="74"/>
      <c r="V3" s="74"/>
      <c r="W3" s="75"/>
      <c r="X3" s="76"/>
      <c r="Y3" s="74"/>
    </row>
    <row r="4" spans="1:25" s="5" customFormat="1" ht="13.8" x14ac:dyDescent="0.3">
      <c r="A4" s="1"/>
      <c r="B4" s="2" t="s">
        <v>45</v>
      </c>
      <c r="C4" s="4"/>
      <c r="D4" s="1"/>
      <c r="E4" s="1"/>
      <c r="F4" s="2" t="s">
        <v>46</v>
      </c>
      <c r="G4" s="3" t="s">
        <v>47</v>
      </c>
      <c r="H4" s="1"/>
      <c r="I4" s="1"/>
      <c r="J4" s="1"/>
      <c r="K4" s="1"/>
      <c r="M4" s="73"/>
      <c r="N4" s="73"/>
      <c r="O4" s="73"/>
      <c r="P4" s="73"/>
      <c r="Q4" s="77"/>
      <c r="R4" s="78"/>
      <c r="S4" s="78"/>
      <c r="T4" s="74"/>
      <c r="U4" s="74"/>
      <c r="V4" s="74"/>
      <c r="W4" s="75"/>
      <c r="X4" s="76"/>
      <c r="Y4" s="74"/>
    </row>
    <row r="5" spans="1:25" s="5" customFormat="1" ht="13.8" x14ac:dyDescent="0.3">
      <c r="A5" s="1"/>
      <c r="B5" s="2" t="s">
        <v>48</v>
      </c>
      <c r="C5" s="4"/>
      <c r="D5" s="1"/>
      <c r="E5" s="2"/>
      <c r="F5" s="1"/>
      <c r="G5" s="1"/>
      <c r="H5" s="1"/>
      <c r="I5" s="1"/>
      <c r="J5" s="1"/>
      <c r="K5" s="1"/>
      <c r="M5" s="73"/>
      <c r="N5" s="73"/>
      <c r="O5" s="73"/>
      <c r="P5" s="73"/>
      <c r="Q5" s="77"/>
      <c r="R5" s="78"/>
      <c r="S5" s="78"/>
      <c r="T5" s="74"/>
      <c r="U5" s="74"/>
      <c r="V5" s="74"/>
      <c r="W5" s="75"/>
      <c r="X5" s="76"/>
      <c r="Y5" s="74"/>
    </row>
    <row r="6" spans="1:25" s="5" customFormat="1" ht="13.8" x14ac:dyDescent="0.3">
      <c r="A6" s="1"/>
      <c r="B6" s="1" t="s">
        <v>7</v>
      </c>
      <c r="C6" s="13"/>
      <c r="D6" s="1"/>
      <c r="E6" s="1"/>
      <c r="F6" s="1"/>
      <c r="G6" s="1"/>
      <c r="H6" s="1"/>
      <c r="I6" s="1"/>
      <c r="J6" s="1"/>
      <c r="K6" s="1"/>
      <c r="M6" s="73"/>
      <c r="N6" s="73"/>
      <c r="O6" s="73"/>
      <c r="P6" s="73"/>
      <c r="Q6" s="77"/>
      <c r="R6" s="78"/>
      <c r="S6" s="78"/>
      <c r="T6" s="74"/>
      <c r="U6" s="74"/>
      <c r="V6" s="74"/>
      <c r="W6" s="75"/>
      <c r="X6" s="76"/>
      <c r="Y6" s="74"/>
    </row>
    <row r="7" spans="1:25" s="5" customFormat="1" ht="13.8" x14ac:dyDescent="0.3">
      <c r="A7" s="1"/>
      <c r="B7" s="1"/>
      <c r="C7" s="1"/>
      <c r="D7" s="1"/>
      <c r="E7" s="1"/>
      <c r="F7" s="1"/>
      <c r="G7" s="1"/>
      <c r="H7" s="1"/>
      <c r="I7" s="1"/>
      <c r="J7" s="1"/>
      <c r="K7" s="1"/>
      <c r="M7" s="73"/>
      <c r="N7" s="73"/>
      <c r="O7" s="73"/>
      <c r="P7" s="73"/>
      <c r="Q7" s="77"/>
      <c r="R7" s="78"/>
      <c r="S7" s="78"/>
      <c r="T7" s="74"/>
      <c r="U7" s="74"/>
      <c r="V7" s="74"/>
      <c r="W7" s="75"/>
      <c r="X7" s="76"/>
      <c r="Y7" s="74"/>
    </row>
    <row r="8" spans="1:25" s="5" customFormat="1" ht="13.8" x14ac:dyDescent="0.3">
      <c r="A8" s="14"/>
      <c r="E8" s="7"/>
      <c r="F8" s="8"/>
      <c r="H8" s="15"/>
      <c r="I8" s="7"/>
      <c r="J8" s="16"/>
      <c r="K8" s="17"/>
      <c r="L8" s="18"/>
      <c r="M8" s="73"/>
      <c r="N8" s="73"/>
      <c r="O8" s="73"/>
      <c r="P8" s="73"/>
      <c r="Q8" s="77"/>
      <c r="R8" s="78"/>
      <c r="S8" s="78"/>
      <c r="T8" s="74"/>
      <c r="U8" s="74"/>
      <c r="V8" s="74"/>
      <c r="W8" s="74"/>
      <c r="X8" s="74"/>
      <c r="Y8" s="74"/>
    </row>
    <row r="9" spans="1:25" s="5" customFormat="1" ht="13.8" x14ac:dyDescent="0.3">
      <c r="E9" s="7"/>
      <c r="F9" s="15"/>
      <c r="H9" s="15"/>
      <c r="I9" s="7"/>
      <c r="J9" s="17"/>
      <c r="K9" s="17"/>
      <c r="L9" s="18"/>
      <c r="M9" s="73"/>
      <c r="N9" s="73"/>
      <c r="O9" s="73"/>
      <c r="P9" s="73"/>
      <c r="Q9" s="77"/>
      <c r="R9" s="78"/>
      <c r="S9" s="78"/>
      <c r="T9" s="74"/>
      <c r="U9" s="74"/>
      <c r="V9" s="74"/>
      <c r="W9" s="74"/>
      <c r="X9" s="74"/>
      <c r="Y9" s="74"/>
    </row>
    <row r="10" spans="1:25" s="5" customFormat="1" ht="13.8" x14ac:dyDescent="0.3">
      <c r="E10" s="7"/>
      <c r="F10" s="15"/>
      <c r="H10" s="15"/>
      <c r="I10" s="7"/>
      <c r="J10" s="8"/>
      <c r="K10" s="15"/>
      <c r="L10" s="18"/>
      <c r="M10" s="73"/>
      <c r="N10" s="73"/>
      <c r="O10" s="73"/>
      <c r="P10" s="73"/>
      <c r="Q10" s="77"/>
      <c r="R10" s="78"/>
      <c r="S10" s="78"/>
      <c r="T10" s="74"/>
      <c r="U10" s="74"/>
      <c r="V10" s="74"/>
      <c r="W10" s="74"/>
      <c r="X10" s="74"/>
      <c r="Y10" s="74"/>
    </row>
    <row r="11" spans="1:25" s="5" customFormat="1" ht="13.8" x14ac:dyDescent="0.3">
      <c r="E11" s="7"/>
      <c r="F11" s="15"/>
      <c r="I11" s="19"/>
      <c r="J11" s="8"/>
      <c r="M11" s="73"/>
      <c r="N11" s="73"/>
      <c r="O11" s="73"/>
      <c r="P11" s="73"/>
      <c r="Q11" s="73"/>
      <c r="R11" s="73"/>
      <c r="S11" s="73"/>
      <c r="T11" s="74"/>
      <c r="U11" s="74"/>
      <c r="V11" s="74"/>
      <c r="W11" s="74"/>
      <c r="X11" s="74"/>
      <c r="Y11" s="74"/>
    </row>
    <row r="12" spans="1:25" x14ac:dyDescent="0.3">
      <c r="C12" s="21" t="str">
        <f>G4</f>
        <v>IMPORTANT INFORMATION</v>
      </c>
      <c r="M12" s="73"/>
      <c r="N12" s="73"/>
      <c r="O12" s="73"/>
      <c r="P12" s="73"/>
      <c r="Q12" s="79"/>
      <c r="R12" s="79"/>
      <c r="S12" s="79"/>
    </row>
    <row r="13" spans="1:25" s="5" customFormat="1" ht="13.8" x14ac:dyDescent="0.3">
      <c r="M13" s="73"/>
      <c r="N13" s="73"/>
      <c r="O13" s="73"/>
      <c r="P13" s="73"/>
      <c r="Q13" s="73"/>
      <c r="R13" s="73"/>
      <c r="S13" s="73"/>
      <c r="T13" s="74"/>
      <c r="U13" s="74"/>
      <c r="V13" s="74"/>
      <c r="W13" s="74"/>
      <c r="X13" s="74"/>
      <c r="Y13" s="74"/>
    </row>
    <row r="14" spans="1:25" s="5" customFormat="1" ht="13.8" x14ac:dyDescent="0.3">
      <c r="B14" s="22" t="s">
        <v>52</v>
      </c>
      <c r="M14" s="73"/>
      <c r="N14" s="73"/>
      <c r="O14" s="73"/>
      <c r="P14" s="73"/>
      <c r="Q14" s="73"/>
      <c r="R14" s="73"/>
      <c r="S14" s="73"/>
      <c r="T14" s="74"/>
      <c r="U14" s="74"/>
      <c r="V14" s="74"/>
      <c r="W14" s="74"/>
      <c r="X14" s="74"/>
      <c r="Y14" s="74"/>
    </row>
    <row r="15" spans="1:25" s="5" customFormat="1" ht="13.8" x14ac:dyDescent="0.3">
      <c r="A15" s="23"/>
      <c r="K15" s="23"/>
      <c r="M15" s="77"/>
      <c r="N15" s="77"/>
      <c r="O15" s="77"/>
      <c r="P15" s="77"/>
      <c r="Q15" s="77"/>
      <c r="R15" s="78"/>
      <c r="S15" s="78"/>
      <c r="T15" s="74"/>
      <c r="U15" s="74"/>
      <c r="V15" s="74"/>
      <c r="W15" s="74"/>
      <c r="X15" s="74"/>
      <c r="Y15" s="74"/>
    </row>
    <row r="16" spans="1:25" s="5" customFormat="1" ht="12.75" customHeight="1" x14ac:dyDescent="0.3">
      <c r="B16" s="83" t="s">
        <v>80</v>
      </c>
      <c r="C16" s="83"/>
      <c r="D16" s="83"/>
      <c r="E16" s="83"/>
      <c r="F16" s="83"/>
      <c r="G16" s="83"/>
      <c r="H16" s="83"/>
      <c r="I16" s="83"/>
      <c r="J16" s="83"/>
      <c r="M16" s="77"/>
      <c r="N16" s="77"/>
      <c r="O16" s="77"/>
      <c r="P16" s="77"/>
      <c r="Q16" s="77"/>
      <c r="R16" s="78"/>
      <c r="S16" s="78"/>
      <c r="T16" s="74"/>
      <c r="U16" s="74"/>
      <c r="V16" s="74"/>
      <c r="W16" s="74"/>
      <c r="X16" s="74"/>
      <c r="Y16" s="74"/>
    </row>
    <row r="17" spans="1:25" s="5" customFormat="1" ht="13.8" x14ac:dyDescent="0.3">
      <c r="B17" s="83"/>
      <c r="C17" s="83"/>
      <c r="D17" s="83"/>
      <c r="E17" s="83"/>
      <c r="F17" s="83"/>
      <c r="G17" s="83"/>
      <c r="H17" s="83"/>
      <c r="I17" s="83"/>
      <c r="J17" s="83"/>
      <c r="M17" s="77"/>
      <c r="N17" s="77"/>
      <c r="O17" s="77"/>
      <c r="P17" s="77"/>
      <c r="Q17" s="77"/>
      <c r="R17" s="78"/>
      <c r="S17" s="78"/>
      <c r="T17" s="74"/>
      <c r="U17" s="74"/>
      <c r="V17" s="74"/>
      <c r="W17" s="74"/>
      <c r="X17" s="74"/>
      <c r="Y17" s="74"/>
    </row>
    <row r="18" spans="1:25" s="5" customFormat="1" ht="13.8" x14ac:dyDescent="0.3">
      <c r="B18" s="83"/>
      <c r="C18" s="83"/>
      <c r="D18" s="83"/>
      <c r="E18" s="83"/>
      <c r="F18" s="83"/>
      <c r="G18" s="83"/>
      <c r="H18" s="83"/>
      <c r="I18" s="83"/>
      <c r="J18" s="83"/>
      <c r="M18" s="77"/>
      <c r="N18" s="77"/>
      <c r="O18" s="77"/>
      <c r="P18" s="77"/>
      <c r="Q18" s="77"/>
      <c r="R18" s="78"/>
      <c r="S18" s="78"/>
      <c r="T18" s="74"/>
      <c r="U18" s="74"/>
      <c r="V18" s="74"/>
      <c r="W18" s="74"/>
      <c r="X18" s="74"/>
      <c r="Y18" s="74"/>
    </row>
    <row r="19" spans="1:25" s="5" customFormat="1" ht="13.8" x14ac:dyDescent="0.3">
      <c r="B19" s="83"/>
      <c r="C19" s="83"/>
      <c r="D19" s="83"/>
      <c r="E19" s="83"/>
      <c r="F19" s="83"/>
      <c r="G19" s="83"/>
      <c r="H19" s="83"/>
      <c r="I19" s="83"/>
      <c r="J19" s="83"/>
      <c r="M19" s="77"/>
      <c r="N19" s="77"/>
      <c r="O19" s="77"/>
      <c r="P19" s="77"/>
      <c r="Q19" s="77"/>
      <c r="R19" s="78"/>
      <c r="S19" s="78"/>
      <c r="T19" s="74"/>
      <c r="U19" s="74"/>
      <c r="V19" s="74"/>
      <c r="W19" s="74"/>
      <c r="X19" s="74"/>
      <c r="Y19" s="74"/>
    </row>
    <row r="20" spans="1:25" s="5" customFormat="1" ht="12.75" customHeight="1" x14ac:dyDescent="0.3">
      <c r="A20" s="23"/>
      <c r="B20" s="24" t="s">
        <v>77</v>
      </c>
      <c r="C20" s="23"/>
      <c r="D20" s="23"/>
      <c r="E20" s="23"/>
      <c r="F20" s="23"/>
      <c r="G20" s="23"/>
      <c r="H20" s="23"/>
      <c r="I20" s="23"/>
      <c r="J20" s="23"/>
      <c r="K20" s="23"/>
      <c r="M20" s="77"/>
      <c r="N20" s="77"/>
      <c r="O20" s="77"/>
      <c r="P20" s="77"/>
      <c r="Q20" s="77"/>
      <c r="R20" s="78"/>
      <c r="S20" s="78"/>
      <c r="T20" s="74"/>
      <c r="U20" s="74"/>
      <c r="V20" s="74"/>
      <c r="W20" s="74"/>
      <c r="X20" s="74"/>
      <c r="Y20" s="74"/>
    </row>
    <row r="21" spans="1:25" s="5" customFormat="1" ht="13.8" x14ac:dyDescent="0.3">
      <c r="A21" s="23"/>
      <c r="B21" s="24"/>
      <c r="C21" s="23"/>
      <c r="D21" s="23"/>
      <c r="E21" s="23"/>
      <c r="F21" s="23"/>
      <c r="G21" s="23"/>
      <c r="H21" s="23"/>
      <c r="I21" s="23"/>
      <c r="J21" s="23"/>
      <c r="K21" s="23"/>
      <c r="M21" s="77"/>
      <c r="N21" s="77"/>
      <c r="O21" s="77"/>
      <c r="P21" s="77"/>
      <c r="Q21" s="77"/>
      <c r="R21" s="78"/>
      <c r="S21" s="78"/>
      <c r="T21" s="74"/>
      <c r="U21" s="74"/>
      <c r="V21" s="74"/>
      <c r="W21" s="74"/>
      <c r="X21" s="74"/>
      <c r="Y21" s="74"/>
    </row>
    <row r="22" spans="1:25" s="5" customFormat="1" ht="13.8" x14ac:dyDescent="0.3">
      <c r="A22" s="23"/>
      <c r="B22" s="83" t="s">
        <v>81</v>
      </c>
      <c r="C22" s="83"/>
      <c r="D22" s="83"/>
      <c r="E22" s="83"/>
      <c r="F22" s="83"/>
      <c r="G22" s="83"/>
      <c r="H22" s="83"/>
      <c r="I22" s="83"/>
      <c r="J22" s="83"/>
      <c r="K22" s="23"/>
      <c r="M22" s="77"/>
      <c r="N22" s="77"/>
      <c r="O22" s="77"/>
      <c r="P22" s="77"/>
      <c r="Q22" s="77"/>
      <c r="R22" s="78"/>
      <c r="S22" s="78"/>
      <c r="T22" s="74"/>
      <c r="U22" s="74"/>
      <c r="V22" s="74"/>
      <c r="W22" s="74"/>
      <c r="X22" s="74"/>
      <c r="Y22" s="74"/>
    </row>
    <row r="23" spans="1:25" s="5" customFormat="1" ht="13.8" x14ac:dyDescent="0.3">
      <c r="A23" s="23"/>
      <c r="B23" s="83"/>
      <c r="C23" s="83"/>
      <c r="D23" s="83"/>
      <c r="E23" s="83"/>
      <c r="F23" s="83"/>
      <c r="G23" s="83"/>
      <c r="H23" s="83"/>
      <c r="I23" s="83"/>
      <c r="J23" s="83"/>
      <c r="K23" s="23"/>
      <c r="M23" s="77"/>
      <c r="N23" s="77"/>
      <c r="O23" s="77"/>
      <c r="P23" s="77"/>
      <c r="Q23" s="77"/>
      <c r="R23" s="78"/>
      <c r="S23" s="81"/>
      <c r="T23" s="74"/>
      <c r="U23" s="74"/>
      <c r="V23" s="74"/>
      <c r="W23" s="74"/>
      <c r="X23" s="74"/>
      <c r="Y23" s="74"/>
    </row>
    <row r="24" spans="1:25" s="5" customFormat="1" ht="13.8" x14ac:dyDescent="0.3">
      <c r="A24" s="23"/>
      <c r="B24" s="83"/>
      <c r="C24" s="83"/>
      <c r="D24" s="83"/>
      <c r="E24" s="83"/>
      <c r="F24" s="83"/>
      <c r="G24" s="83"/>
      <c r="H24" s="83"/>
      <c r="I24" s="83"/>
      <c r="J24" s="83"/>
      <c r="K24" s="23"/>
      <c r="M24" s="77"/>
      <c r="N24" s="77"/>
      <c r="O24" s="77"/>
      <c r="P24" s="77"/>
      <c r="Q24" s="77"/>
      <c r="R24" s="78"/>
      <c r="S24" s="81"/>
      <c r="T24" s="74"/>
      <c r="U24" s="74"/>
      <c r="V24" s="74"/>
      <c r="W24" s="74"/>
      <c r="X24" s="74"/>
      <c r="Y24" s="74"/>
    </row>
    <row r="25" spans="1:25" s="5" customFormat="1" ht="12.75" customHeight="1" x14ac:dyDescent="0.3">
      <c r="A25" s="23"/>
      <c r="B25" s="82"/>
      <c r="C25" s="82"/>
      <c r="D25" s="82"/>
      <c r="E25" s="82"/>
      <c r="F25" s="84" t="s">
        <v>82</v>
      </c>
      <c r="G25" s="82"/>
      <c r="H25" s="82"/>
      <c r="I25" s="82"/>
      <c r="J25" s="82"/>
      <c r="K25" s="23"/>
      <c r="M25" s="77"/>
      <c r="N25" s="77"/>
      <c r="O25" s="77"/>
      <c r="P25" s="77"/>
      <c r="Q25" s="77"/>
      <c r="R25" s="78"/>
      <c r="S25" s="78"/>
      <c r="T25" s="74"/>
      <c r="U25" s="74"/>
      <c r="V25" s="74"/>
      <c r="W25" s="74"/>
      <c r="X25" s="74"/>
      <c r="Y25" s="74"/>
    </row>
    <row r="26" spans="1:25" s="5" customFormat="1" ht="13.8" x14ac:dyDescent="0.3">
      <c r="A26" s="23"/>
      <c r="B26" s="83" t="s">
        <v>83</v>
      </c>
      <c r="C26" s="83"/>
      <c r="D26" s="83"/>
      <c r="E26" s="83"/>
      <c r="F26" s="83"/>
      <c r="G26" s="83"/>
      <c r="H26" s="83"/>
      <c r="I26" s="83"/>
      <c r="J26" s="83"/>
      <c r="K26" s="23"/>
      <c r="M26" s="77"/>
      <c r="N26" s="77"/>
      <c r="O26" s="77"/>
      <c r="P26" s="77"/>
      <c r="Q26" s="77"/>
      <c r="R26" s="78"/>
      <c r="S26" s="78"/>
      <c r="T26" s="74"/>
      <c r="U26" s="74"/>
      <c r="V26" s="74"/>
      <c r="W26" s="74"/>
      <c r="X26" s="74"/>
      <c r="Y26" s="74"/>
    </row>
    <row r="27" spans="1:25" s="5" customFormat="1" ht="13.8" x14ac:dyDescent="0.3">
      <c r="A27" s="23"/>
      <c r="B27" s="83"/>
      <c r="C27" s="83"/>
      <c r="D27" s="83"/>
      <c r="E27" s="83"/>
      <c r="F27" s="83"/>
      <c r="G27" s="83"/>
      <c r="H27" s="83"/>
      <c r="I27" s="83"/>
      <c r="J27" s="83"/>
      <c r="K27" s="23"/>
      <c r="M27" s="77"/>
      <c r="N27" s="77"/>
      <c r="O27" s="77"/>
      <c r="P27" s="77"/>
      <c r="Q27" s="77"/>
      <c r="R27" s="78"/>
      <c r="S27" s="78"/>
      <c r="T27" s="74"/>
      <c r="U27" s="74"/>
      <c r="V27" s="74"/>
      <c r="W27" s="74"/>
      <c r="X27" s="74"/>
      <c r="Y27" s="74"/>
    </row>
    <row r="28" spans="1:25" s="5" customFormat="1" ht="13.8" x14ac:dyDescent="0.3">
      <c r="A28" s="23"/>
      <c r="B28" s="82"/>
      <c r="C28" s="82"/>
      <c r="D28" s="82"/>
      <c r="E28" s="82"/>
      <c r="F28" s="82"/>
      <c r="G28" s="82"/>
      <c r="H28" s="82"/>
      <c r="I28" s="82"/>
      <c r="J28" s="82"/>
      <c r="K28" s="23"/>
      <c r="M28" s="77"/>
      <c r="N28" s="77"/>
      <c r="O28" s="77"/>
      <c r="P28" s="77"/>
      <c r="Q28" s="77"/>
      <c r="R28" s="78"/>
      <c r="S28" s="78"/>
      <c r="T28" s="74"/>
      <c r="U28" s="74"/>
      <c r="V28" s="74"/>
      <c r="W28" s="74"/>
      <c r="X28" s="74"/>
      <c r="Y28" s="74"/>
    </row>
    <row r="29" spans="1:25" s="5" customFormat="1" ht="13.8" x14ac:dyDescent="0.3">
      <c r="A29" s="23"/>
      <c r="B29" s="83" t="s">
        <v>84</v>
      </c>
      <c r="C29" s="83"/>
      <c r="D29" s="83"/>
      <c r="E29" s="83"/>
      <c r="F29" s="83"/>
      <c r="G29" s="83"/>
      <c r="H29" s="83"/>
      <c r="I29" s="83"/>
      <c r="J29" s="83"/>
      <c r="K29" s="23"/>
      <c r="M29" s="77"/>
      <c r="N29" s="77"/>
      <c r="O29" s="77"/>
      <c r="P29" s="77"/>
      <c r="Q29" s="77"/>
      <c r="R29" s="78"/>
      <c r="S29" s="78"/>
      <c r="T29" s="74"/>
      <c r="U29" s="74"/>
      <c r="V29" s="74"/>
      <c r="W29" s="74"/>
      <c r="X29" s="74"/>
      <c r="Y29" s="74"/>
    </row>
    <row r="30" spans="1:25" s="5" customFormat="1" ht="13.8" x14ac:dyDescent="0.3">
      <c r="A30" s="23"/>
      <c r="B30" s="83"/>
      <c r="C30" s="83"/>
      <c r="D30" s="83"/>
      <c r="E30" s="83"/>
      <c r="F30" s="83"/>
      <c r="G30" s="83"/>
      <c r="H30" s="83"/>
      <c r="I30" s="83"/>
      <c r="J30" s="83"/>
      <c r="K30" s="23"/>
      <c r="M30" s="77"/>
      <c r="N30" s="77"/>
      <c r="O30" s="77"/>
      <c r="P30" s="77"/>
      <c r="Q30" s="77"/>
      <c r="R30" s="78"/>
      <c r="S30" s="78"/>
      <c r="T30" s="74"/>
      <c r="U30" s="74"/>
      <c r="V30" s="74"/>
      <c r="W30" s="74"/>
      <c r="X30" s="74"/>
      <c r="Y30" s="74"/>
    </row>
    <row r="31" spans="1:25" s="5" customFormat="1" ht="12.75" customHeight="1" x14ac:dyDescent="0.3">
      <c r="A31" s="23"/>
      <c r="B31" s="83"/>
      <c r="C31" s="83"/>
      <c r="D31" s="83"/>
      <c r="E31" s="83"/>
      <c r="F31" s="83"/>
      <c r="G31" s="83"/>
      <c r="H31" s="83"/>
      <c r="I31" s="83"/>
      <c r="J31" s="83"/>
      <c r="K31" s="23"/>
      <c r="M31" s="77"/>
      <c r="N31" s="77"/>
      <c r="O31" s="77"/>
      <c r="P31" s="77"/>
      <c r="Q31" s="77"/>
      <c r="R31" s="78"/>
      <c r="S31" s="78"/>
      <c r="T31" s="74"/>
      <c r="U31" s="74"/>
      <c r="V31" s="74"/>
      <c r="W31" s="74"/>
      <c r="X31" s="74"/>
      <c r="Y31" s="74"/>
    </row>
    <row r="32" spans="1:25" s="5" customFormat="1" ht="13.8" x14ac:dyDescent="0.3">
      <c r="A32" s="23"/>
      <c r="B32" s="83"/>
      <c r="C32" s="83"/>
      <c r="D32" s="83"/>
      <c r="E32" s="83"/>
      <c r="F32" s="83"/>
      <c r="G32" s="83"/>
      <c r="H32" s="83"/>
      <c r="I32" s="83"/>
      <c r="J32" s="83"/>
      <c r="K32" s="23"/>
      <c r="M32" s="77"/>
      <c r="N32" s="77"/>
      <c r="O32" s="77"/>
      <c r="P32" s="77"/>
      <c r="Q32" s="77"/>
      <c r="R32" s="78"/>
      <c r="S32" s="78"/>
      <c r="T32" s="74"/>
      <c r="U32" s="74"/>
      <c r="V32" s="74"/>
      <c r="W32" s="74"/>
      <c r="X32" s="74"/>
      <c r="Y32" s="74"/>
    </row>
    <row r="33" spans="1:25" s="5" customFormat="1" ht="12.75" customHeight="1" x14ac:dyDescent="0.3">
      <c r="A33" s="23"/>
      <c r="B33" s="83"/>
      <c r="C33" s="83"/>
      <c r="D33" s="83"/>
      <c r="E33" s="83"/>
      <c r="F33" s="83"/>
      <c r="G33" s="83"/>
      <c r="H33" s="83"/>
      <c r="I33" s="83"/>
      <c r="J33" s="83"/>
      <c r="K33" s="23"/>
      <c r="M33" s="77"/>
      <c r="N33" s="77"/>
      <c r="O33" s="77"/>
      <c r="P33" s="77"/>
      <c r="Q33" s="77"/>
      <c r="R33" s="78"/>
      <c r="S33" s="78"/>
      <c r="T33" s="74"/>
      <c r="U33" s="74"/>
      <c r="V33" s="74"/>
      <c r="W33" s="74"/>
      <c r="X33" s="74"/>
      <c r="Y33" s="74"/>
    </row>
    <row r="34" spans="1:25" s="5" customFormat="1" ht="13.8" x14ac:dyDescent="0.3">
      <c r="A34" s="23"/>
      <c r="B34" s="82"/>
      <c r="C34" s="82"/>
      <c r="D34" s="85" t="s">
        <v>53</v>
      </c>
      <c r="E34" s="85"/>
      <c r="F34" s="85"/>
      <c r="G34" s="85"/>
      <c r="H34" s="85"/>
      <c r="I34" s="82"/>
      <c r="J34" s="82"/>
      <c r="K34" s="23"/>
      <c r="M34" s="77"/>
      <c r="N34" s="77"/>
      <c r="O34" s="77"/>
      <c r="P34" s="77"/>
      <c r="Q34" s="77"/>
      <c r="R34" s="78"/>
      <c r="S34" s="81"/>
      <c r="T34" s="74"/>
      <c r="U34" s="74"/>
      <c r="V34" s="74"/>
      <c r="W34" s="74"/>
      <c r="X34" s="74"/>
      <c r="Y34" s="74"/>
    </row>
    <row r="35" spans="1:25" s="5" customFormat="1" ht="13.8" x14ac:dyDescent="0.3">
      <c r="A35" s="23"/>
      <c r="B35" s="23"/>
      <c r="C35" s="23"/>
      <c r="I35" s="23"/>
      <c r="J35" s="23"/>
      <c r="K35" s="23"/>
      <c r="M35" s="77"/>
      <c r="N35" s="77"/>
      <c r="O35" s="77"/>
      <c r="P35" s="77"/>
      <c r="Q35" s="77"/>
      <c r="R35" s="78"/>
      <c r="S35" s="81"/>
      <c r="T35" s="74"/>
      <c r="U35" s="74"/>
      <c r="V35" s="74"/>
      <c r="W35" s="74"/>
      <c r="X35" s="74"/>
      <c r="Y35" s="74"/>
    </row>
    <row r="36" spans="1:25" s="5" customFormat="1" ht="12.75" customHeight="1" x14ac:dyDescent="0.3">
      <c r="A36" s="23"/>
      <c r="B36" s="24" t="s">
        <v>54</v>
      </c>
      <c r="C36" s="23"/>
      <c r="D36" s="23"/>
      <c r="E36" s="23"/>
      <c r="F36" s="86"/>
      <c r="G36" s="23"/>
      <c r="H36" s="23"/>
      <c r="I36" s="23"/>
      <c r="J36" s="23"/>
      <c r="K36" s="23"/>
      <c r="M36" s="77"/>
      <c r="N36" s="77"/>
      <c r="O36" s="77"/>
      <c r="P36" s="77"/>
      <c r="Q36" s="77"/>
      <c r="R36" s="78"/>
      <c r="S36" s="78"/>
      <c r="T36" s="74"/>
      <c r="U36" s="74"/>
      <c r="V36" s="74"/>
      <c r="W36" s="74"/>
      <c r="X36" s="74"/>
      <c r="Y36" s="74"/>
    </row>
    <row r="37" spans="1:25" s="5" customFormat="1" ht="13.8" x14ac:dyDescent="0.3">
      <c r="A37" s="23"/>
      <c r="B37" s="24"/>
      <c r="C37" s="23"/>
      <c r="D37" s="23"/>
      <c r="E37" s="23"/>
      <c r="F37" s="86"/>
      <c r="G37" s="23"/>
      <c r="H37" s="23"/>
      <c r="I37" s="23"/>
      <c r="J37" s="23"/>
      <c r="K37" s="23"/>
      <c r="M37" s="77"/>
      <c r="N37" s="77"/>
      <c r="O37" s="77"/>
      <c r="P37" s="77"/>
      <c r="Q37" s="77"/>
      <c r="R37" s="78"/>
      <c r="S37" s="78"/>
      <c r="T37" s="74"/>
      <c r="U37" s="74"/>
      <c r="V37" s="74"/>
      <c r="W37" s="74"/>
      <c r="X37" s="74"/>
      <c r="Y37" s="74"/>
    </row>
    <row r="38" spans="1:25" s="5" customFormat="1" ht="13.8" x14ac:dyDescent="0.3">
      <c r="A38" s="23"/>
      <c r="B38" s="83" t="s">
        <v>85</v>
      </c>
      <c r="C38" s="83"/>
      <c r="D38" s="83"/>
      <c r="E38" s="83"/>
      <c r="F38" s="83"/>
      <c r="G38" s="83"/>
      <c r="H38" s="83"/>
      <c r="I38" s="83"/>
      <c r="J38" s="83"/>
      <c r="K38" s="23"/>
      <c r="M38" s="77"/>
      <c r="N38" s="77"/>
      <c r="O38" s="77"/>
      <c r="P38" s="77"/>
      <c r="Q38" s="77"/>
      <c r="R38" s="78"/>
      <c r="S38" s="78"/>
      <c r="T38" s="74"/>
      <c r="U38" s="74"/>
      <c r="V38" s="74"/>
      <c r="W38" s="74"/>
      <c r="X38" s="74"/>
      <c r="Y38" s="74"/>
    </row>
    <row r="39" spans="1:25" s="5" customFormat="1" ht="13.8" x14ac:dyDescent="0.3">
      <c r="A39" s="23"/>
      <c r="B39" s="83"/>
      <c r="C39" s="83"/>
      <c r="D39" s="83"/>
      <c r="E39" s="83"/>
      <c r="F39" s="83"/>
      <c r="G39" s="83"/>
      <c r="H39" s="83"/>
      <c r="I39" s="83"/>
      <c r="J39" s="83"/>
      <c r="K39" s="23"/>
      <c r="M39" s="77"/>
      <c r="N39" s="77"/>
      <c r="O39" s="77"/>
      <c r="P39" s="77"/>
      <c r="Q39" s="77"/>
      <c r="R39" s="78"/>
      <c r="S39" s="78"/>
      <c r="T39" s="74"/>
      <c r="U39" s="74"/>
      <c r="V39" s="74"/>
      <c r="W39" s="74"/>
      <c r="X39" s="74"/>
      <c r="Y39" s="74"/>
    </row>
    <row r="40" spans="1:25" s="5" customFormat="1" ht="13.8" x14ac:dyDescent="0.3">
      <c r="A40" s="23"/>
      <c r="B40" s="82"/>
      <c r="C40" s="82"/>
      <c r="D40" s="82"/>
      <c r="E40" s="82"/>
      <c r="F40" s="82"/>
      <c r="G40" s="82"/>
      <c r="H40" s="82"/>
      <c r="I40" s="82"/>
      <c r="J40" s="82"/>
      <c r="K40" s="23"/>
      <c r="M40" s="77"/>
      <c r="N40" s="77"/>
      <c r="O40" s="77"/>
      <c r="P40" s="77"/>
      <c r="Q40" s="77"/>
      <c r="R40" s="78"/>
      <c r="S40" s="78"/>
      <c r="T40" s="74"/>
      <c r="U40" s="74"/>
      <c r="V40" s="74"/>
      <c r="W40" s="74"/>
      <c r="X40" s="74"/>
      <c r="Y40" s="74"/>
    </row>
    <row r="41" spans="1:25" s="5" customFormat="1" ht="13.8" x14ac:dyDescent="0.3">
      <c r="A41" s="23"/>
      <c r="B41" s="83" t="s">
        <v>86</v>
      </c>
      <c r="C41" s="83"/>
      <c r="D41" s="83"/>
      <c r="E41" s="83"/>
      <c r="F41" s="83"/>
      <c r="G41" s="83"/>
      <c r="H41" s="83"/>
      <c r="I41" s="83"/>
      <c r="J41" s="83"/>
      <c r="K41" s="23"/>
      <c r="M41" s="77"/>
      <c r="N41" s="77"/>
      <c r="O41" s="77"/>
      <c r="P41" s="77"/>
      <c r="Q41" s="77"/>
      <c r="R41" s="78"/>
      <c r="S41" s="78"/>
      <c r="T41" s="74"/>
      <c r="U41" s="74"/>
      <c r="V41" s="74"/>
      <c r="W41" s="74"/>
      <c r="X41" s="74"/>
      <c r="Y41" s="74"/>
    </row>
    <row r="42" spans="1:25" s="5" customFormat="1" ht="13.8" x14ac:dyDescent="0.3">
      <c r="A42" s="23"/>
      <c r="B42" s="83"/>
      <c r="C42" s="83"/>
      <c r="D42" s="83"/>
      <c r="E42" s="83"/>
      <c r="F42" s="83"/>
      <c r="G42" s="83"/>
      <c r="H42" s="83"/>
      <c r="I42" s="83"/>
      <c r="J42" s="83"/>
      <c r="K42" s="23"/>
      <c r="M42" s="77"/>
      <c r="N42" s="77"/>
      <c r="O42" s="77"/>
      <c r="P42" s="77"/>
      <c r="Q42" s="77"/>
      <c r="R42" s="78"/>
      <c r="S42" s="78"/>
      <c r="T42" s="74"/>
      <c r="U42" s="74"/>
      <c r="V42" s="74"/>
      <c r="W42" s="74"/>
      <c r="X42" s="74"/>
      <c r="Y42" s="74"/>
    </row>
    <row r="43" spans="1:25" s="5" customFormat="1" ht="13.8" x14ac:dyDescent="0.3">
      <c r="A43" s="23"/>
      <c r="B43" s="83"/>
      <c r="C43" s="83"/>
      <c r="D43" s="83"/>
      <c r="E43" s="83"/>
      <c r="F43" s="83"/>
      <c r="G43" s="83"/>
      <c r="H43" s="83"/>
      <c r="I43" s="83"/>
      <c r="J43" s="83"/>
      <c r="K43" s="23"/>
      <c r="M43" s="77"/>
      <c r="N43" s="77"/>
      <c r="O43" s="77"/>
      <c r="P43" s="77"/>
      <c r="Q43" s="77"/>
      <c r="R43" s="78"/>
      <c r="S43" s="78"/>
      <c r="T43" s="74"/>
      <c r="U43" s="74"/>
      <c r="V43" s="74"/>
      <c r="W43" s="74"/>
      <c r="X43" s="74"/>
      <c r="Y43" s="74"/>
    </row>
    <row r="44" spans="1:25" s="5" customFormat="1" ht="13.8" x14ac:dyDescent="0.3">
      <c r="A44" s="23"/>
      <c r="B44" s="82"/>
      <c r="C44" s="82"/>
      <c r="D44" s="82"/>
      <c r="E44" s="82"/>
      <c r="F44" s="82"/>
      <c r="G44" s="82"/>
      <c r="H44" s="82"/>
      <c r="I44" s="82"/>
      <c r="J44" s="82"/>
      <c r="K44" s="23"/>
      <c r="M44" s="77"/>
      <c r="N44" s="77"/>
      <c r="O44" s="77"/>
      <c r="P44" s="77"/>
      <c r="Q44" s="77"/>
      <c r="R44" s="78"/>
      <c r="S44" s="78"/>
      <c r="T44" s="74"/>
      <c r="U44" s="74"/>
      <c r="V44" s="74"/>
      <c r="W44" s="74"/>
      <c r="X44" s="74"/>
      <c r="Y44" s="74"/>
    </row>
    <row r="45" spans="1:25" s="5" customFormat="1" ht="12.75" customHeight="1" x14ac:dyDescent="0.3">
      <c r="A45" s="23"/>
      <c r="B45" s="83" t="s">
        <v>78</v>
      </c>
      <c r="C45" s="83"/>
      <c r="D45" s="83"/>
      <c r="E45" s="83"/>
      <c r="F45" s="83"/>
      <c r="G45" s="83"/>
      <c r="H45" s="83"/>
      <c r="I45" s="83"/>
      <c r="J45" s="83"/>
      <c r="K45" s="23"/>
      <c r="M45" s="77"/>
      <c r="N45" s="77"/>
      <c r="O45" s="77"/>
      <c r="P45" s="77"/>
      <c r="Q45" s="77"/>
      <c r="R45" s="78"/>
      <c r="S45" s="78"/>
      <c r="T45" s="74"/>
      <c r="U45" s="74"/>
      <c r="V45" s="74"/>
      <c r="W45" s="74"/>
      <c r="X45" s="74"/>
      <c r="Y45" s="74"/>
    </row>
    <row r="46" spans="1:25" s="5" customFormat="1" ht="13.8" x14ac:dyDescent="0.3">
      <c r="A46" s="23"/>
      <c r="B46" s="83"/>
      <c r="C46" s="83"/>
      <c r="D46" s="83"/>
      <c r="E46" s="83"/>
      <c r="F46" s="83"/>
      <c r="G46" s="83"/>
      <c r="H46" s="83"/>
      <c r="I46" s="83"/>
      <c r="J46" s="83"/>
      <c r="K46" s="23"/>
      <c r="M46" s="77"/>
      <c r="N46" s="77"/>
      <c r="O46" s="77"/>
      <c r="P46" s="77"/>
      <c r="Q46" s="77"/>
      <c r="R46" s="78"/>
      <c r="S46" s="78"/>
      <c r="T46" s="74"/>
      <c r="U46" s="74"/>
      <c r="V46" s="74"/>
      <c r="W46" s="74"/>
      <c r="X46" s="74"/>
      <c r="Y46" s="74"/>
    </row>
    <row r="47" spans="1:25" s="5" customFormat="1" ht="13.8" x14ac:dyDescent="0.3">
      <c r="A47" s="23"/>
      <c r="B47" s="83"/>
      <c r="C47" s="83"/>
      <c r="D47" s="83"/>
      <c r="E47" s="83"/>
      <c r="F47" s="83"/>
      <c r="G47" s="83"/>
      <c r="H47" s="83"/>
      <c r="I47" s="83"/>
      <c r="J47" s="83"/>
      <c r="K47" s="23"/>
      <c r="M47" s="77"/>
      <c r="N47" s="77"/>
      <c r="O47" s="77"/>
      <c r="P47" s="77"/>
      <c r="Q47" s="77"/>
      <c r="R47" s="78"/>
      <c r="S47" s="78"/>
      <c r="T47" s="74"/>
      <c r="U47" s="74"/>
      <c r="V47" s="74"/>
      <c r="W47" s="74"/>
      <c r="X47" s="74"/>
      <c r="Y47" s="74"/>
    </row>
    <row r="48" spans="1:25" s="5" customFormat="1" ht="12.75" customHeight="1" x14ac:dyDescent="0.3">
      <c r="A48" s="23"/>
      <c r="B48" s="83"/>
      <c r="C48" s="83"/>
      <c r="D48" s="83"/>
      <c r="E48" s="83"/>
      <c r="F48" s="83"/>
      <c r="G48" s="83"/>
      <c r="H48" s="83"/>
      <c r="I48" s="83"/>
      <c r="J48" s="83"/>
      <c r="K48" s="23"/>
      <c r="M48" s="77"/>
      <c r="N48" s="77"/>
      <c r="O48" s="77"/>
      <c r="P48" s="77"/>
      <c r="Q48" s="77"/>
      <c r="R48" s="78"/>
      <c r="S48" s="78"/>
      <c r="T48" s="74"/>
      <c r="U48" s="74"/>
      <c r="V48" s="74"/>
      <c r="W48" s="74"/>
      <c r="X48" s="74"/>
      <c r="Y48" s="74"/>
    </row>
    <row r="49" spans="1:25" s="5" customFormat="1" ht="13.8" x14ac:dyDescent="0.3">
      <c r="A49" s="23"/>
      <c r="B49" s="23" t="s">
        <v>87</v>
      </c>
      <c r="C49" s="23"/>
      <c r="D49" s="23"/>
      <c r="E49" s="23"/>
      <c r="F49" s="23"/>
      <c r="G49" s="23"/>
      <c r="H49" s="23"/>
      <c r="I49" s="23"/>
      <c r="J49" s="23"/>
      <c r="K49" s="23"/>
      <c r="M49" s="77"/>
      <c r="N49" s="77"/>
      <c r="O49" s="77"/>
      <c r="P49" s="77"/>
      <c r="Q49" s="77"/>
      <c r="R49" s="78"/>
      <c r="S49" s="78"/>
      <c r="T49" s="74"/>
      <c r="U49" s="74"/>
      <c r="V49" s="74"/>
      <c r="W49" s="74"/>
      <c r="X49" s="74"/>
      <c r="Y49" s="74"/>
    </row>
    <row r="50" spans="1:25" s="5" customFormat="1" ht="13.8" x14ac:dyDescent="0.3">
      <c r="A50" s="23"/>
      <c r="B50" s="23"/>
      <c r="C50" s="23"/>
      <c r="D50" s="23"/>
      <c r="F50" s="84" t="s">
        <v>88</v>
      </c>
      <c r="G50" s="86"/>
      <c r="H50" s="23"/>
      <c r="I50" s="23"/>
      <c r="J50" s="23"/>
      <c r="K50" s="23"/>
      <c r="M50" s="77"/>
      <c r="N50" s="77"/>
      <c r="O50" s="77"/>
      <c r="P50" s="77"/>
      <c r="Q50" s="77"/>
      <c r="R50" s="78"/>
      <c r="S50" s="78"/>
      <c r="T50" s="74"/>
      <c r="U50" s="74"/>
      <c r="V50" s="74"/>
      <c r="W50" s="74"/>
      <c r="X50" s="74"/>
      <c r="Y50" s="74"/>
    </row>
    <row r="51" spans="1:25" s="5" customFormat="1" ht="13.8" x14ac:dyDescent="0.3">
      <c r="A51" s="23"/>
      <c r="B51" s="23"/>
      <c r="C51" s="23"/>
      <c r="D51" s="23"/>
      <c r="E51" s="23"/>
      <c r="F51" s="23"/>
      <c r="G51" s="23"/>
      <c r="H51" s="23"/>
      <c r="I51" s="23"/>
      <c r="J51" s="23"/>
      <c r="K51" s="23"/>
      <c r="M51" s="77"/>
      <c r="N51" s="77"/>
      <c r="O51" s="77"/>
      <c r="P51" s="77"/>
      <c r="Q51" s="77"/>
      <c r="R51" s="78"/>
      <c r="S51" s="78"/>
      <c r="T51" s="74"/>
      <c r="U51" s="74"/>
      <c r="V51" s="74"/>
      <c r="W51" s="74"/>
      <c r="X51" s="74"/>
      <c r="Y51" s="74"/>
    </row>
    <row r="52" spans="1:25" s="5" customFormat="1" ht="12.75" customHeight="1" x14ac:dyDescent="0.3">
      <c r="A52" s="23"/>
      <c r="B52" s="24" t="s">
        <v>89</v>
      </c>
      <c r="C52" s="23"/>
      <c r="D52" s="23"/>
      <c r="E52" s="23"/>
      <c r="F52" s="23"/>
      <c r="G52" s="23"/>
      <c r="H52" s="23"/>
      <c r="I52" s="23"/>
      <c r="J52" s="23"/>
      <c r="K52" s="23"/>
      <c r="M52" s="77"/>
      <c r="N52" s="77"/>
      <c r="O52" s="77"/>
      <c r="P52" s="77"/>
      <c r="Q52" s="77"/>
      <c r="R52" s="78"/>
      <c r="S52" s="78"/>
      <c r="T52" s="74"/>
      <c r="U52" s="74"/>
      <c r="V52" s="74"/>
      <c r="W52" s="74"/>
      <c r="X52" s="74"/>
      <c r="Y52" s="74"/>
    </row>
    <row r="53" spans="1:25" s="5" customFormat="1" ht="13.8" x14ac:dyDescent="0.3">
      <c r="A53" s="23"/>
      <c r="B53" s="23"/>
      <c r="C53" s="23"/>
      <c r="D53" s="23"/>
      <c r="E53" s="23"/>
      <c r="F53" s="23"/>
      <c r="G53" s="23"/>
      <c r="H53" s="23"/>
      <c r="I53" s="23"/>
      <c r="J53" s="23"/>
      <c r="K53" s="23"/>
      <c r="M53" s="77"/>
      <c r="N53" s="77"/>
      <c r="O53" s="77"/>
      <c r="P53" s="77"/>
      <c r="Q53" s="77"/>
      <c r="R53" s="78"/>
      <c r="S53" s="78"/>
      <c r="T53" s="74"/>
      <c r="U53" s="74"/>
      <c r="V53" s="74"/>
      <c r="W53" s="74"/>
      <c r="X53" s="74"/>
      <c r="Y53" s="74"/>
    </row>
    <row r="54" spans="1:25" s="5" customFormat="1" ht="13.8" x14ac:dyDescent="0.3">
      <c r="A54" s="23"/>
      <c r="B54" s="87" t="s">
        <v>90</v>
      </c>
      <c r="C54" s="87"/>
      <c r="D54" s="87"/>
      <c r="E54" s="87"/>
      <c r="F54" s="87"/>
      <c r="G54" s="87"/>
      <c r="H54" s="87"/>
      <c r="I54" s="87"/>
      <c r="J54" s="87"/>
      <c r="K54" s="23"/>
      <c r="M54" s="77"/>
      <c r="N54" s="77"/>
      <c r="O54" s="77"/>
      <c r="P54" s="77"/>
      <c r="Q54" s="77"/>
      <c r="R54" s="78"/>
      <c r="S54" s="78"/>
      <c r="T54" s="74"/>
      <c r="U54" s="74"/>
      <c r="V54" s="74"/>
      <c r="W54" s="74"/>
      <c r="X54" s="74"/>
      <c r="Y54" s="74"/>
    </row>
    <row r="55" spans="1:25" s="5" customFormat="1" ht="13.8" x14ac:dyDescent="0.3">
      <c r="A55" s="23"/>
      <c r="B55" s="87"/>
      <c r="C55" s="87"/>
      <c r="D55" s="87"/>
      <c r="E55" s="87"/>
      <c r="F55" s="87"/>
      <c r="G55" s="87"/>
      <c r="H55" s="87"/>
      <c r="I55" s="87"/>
      <c r="J55" s="87"/>
      <c r="K55" s="23"/>
      <c r="M55" s="77"/>
      <c r="N55" s="77"/>
      <c r="O55" s="77"/>
      <c r="P55" s="77"/>
      <c r="Q55" s="77"/>
      <c r="R55" s="78"/>
      <c r="S55" s="78"/>
      <c r="T55" s="74"/>
      <c r="U55" s="74"/>
      <c r="V55" s="74"/>
      <c r="W55" s="74"/>
      <c r="X55" s="74"/>
      <c r="Y55" s="74"/>
    </row>
    <row r="56" spans="1:25" s="5" customFormat="1" ht="13.8" x14ac:dyDescent="0.3">
      <c r="A56" s="23"/>
      <c r="B56" s="87"/>
      <c r="C56" s="87"/>
      <c r="D56" s="87"/>
      <c r="E56" s="87"/>
      <c r="F56" s="87"/>
      <c r="G56" s="87"/>
      <c r="H56" s="87"/>
      <c r="I56" s="87"/>
      <c r="J56" s="87"/>
      <c r="K56" s="23"/>
      <c r="M56" s="77"/>
      <c r="N56" s="77"/>
      <c r="O56"/>
      <c r="P56" s="77"/>
      <c r="Q56" s="77"/>
      <c r="R56" s="78"/>
      <c r="S56" s="78"/>
      <c r="T56" s="74"/>
      <c r="U56" s="74"/>
      <c r="V56" s="74"/>
      <c r="W56" s="74"/>
      <c r="X56" s="74"/>
      <c r="Y56" s="74"/>
    </row>
    <row r="57" spans="1:25" s="5" customFormat="1" ht="13.8" x14ac:dyDescent="0.3">
      <c r="A57" s="23"/>
      <c r="B57" s="23"/>
      <c r="C57" s="23"/>
      <c r="D57" s="23"/>
      <c r="F57" s="86"/>
      <c r="G57" s="23"/>
      <c r="H57" s="23"/>
      <c r="I57" s="23"/>
      <c r="J57" s="23"/>
      <c r="K57" s="23"/>
      <c r="M57" s="77"/>
      <c r="N57" s="77"/>
      <c r="O57" s="77"/>
      <c r="P57" s="77"/>
      <c r="Q57" s="77"/>
      <c r="R57" s="78"/>
      <c r="S57" s="78"/>
      <c r="T57" s="74"/>
      <c r="U57" s="74"/>
      <c r="V57" s="74"/>
      <c r="W57" s="74"/>
      <c r="X57" s="74"/>
      <c r="Y57" s="74"/>
    </row>
    <row r="58" spans="1:25" s="5" customFormat="1" ht="13.8" x14ac:dyDescent="0.3">
      <c r="A58" s="23"/>
      <c r="B58" s="23"/>
      <c r="C58" s="23"/>
      <c r="D58" s="23"/>
      <c r="E58" s="23"/>
      <c r="F58" s="23"/>
      <c r="G58" s="23"/>
      <c r="H58" s="23"/>
      <c r="I58" s="23"/>
      <c r="J58" s="23"/>
      <c r="K58" s="23"/>
      <c r="M58" s="77"/>
      <c r="N58" s="77"/>
      <c r="O58" s="77"/>
      <c r="P58" s="77"/>
      <c r="Q58" s="77"/>
      <c r="R58" s="78"/>
      <c r="S58" s="78"/>
      <c r="T58" s="74"/>
      <c r="U58" s="74"/>
      <c r="V58" s="74"/>
      <c r="W58" s="74"/>
      <c r="X58" s="74"/>
      <c r="Y58" s="74"/>
    </row>
    <row r="59" spans="1:25" s="5" customFormat="1" ht="13.8" x14ac:dyDescent="0.3">
      <c r="K59" s="23"/>
      <c r="M59" s="77"/>
      <c r="N59" s="77"/>
      <c r="O59" s="88"/>
      <c r="P59" s="77"/>
      <c r="Q59" s="77"/>
      <c r="R59" s="78"/>
      <c r="S59" s="78"/>
      <c r="T59" s="74"/>
      <c r="U59" s="74"/>
      <c r="V59" s="74"/>
      <c r="W59" s="74"/>
      <c r="X59" s="74"/>
      <c r="Y59" s="74"/>
    </row>
    <row r="60" spans="1:25" s="5" customFormat="1" ht="13.8" x14ac:dyDescent="0.3">
      <c r="A60" s="23"/>
      <c r="B60" s="23" t="s">
        <v>91</v>
      </c>
      <c r="C60" s="23"/>
      <c r="D60" s="23"/>
      <c r="E60" s="23"/>
      <c r="F60" s="23"/>
      <c r="G60" s="23"/>
      <c r="H60" s="23"/>
      <c r="I60" s="23"/>
      <c r="J60" s="23"/>
      <c r="K60" s="23"/>
      <c r="M60" s="77"/>
      <c r="N60" s="77"/>
      <c r="O60" s="77"/>
      <c r="P60" s="77"/>
      <c r="Q60" s="77"/>
      <c r="R60" s="78"/>
      <c r="S60" s="78"/>
      <c r="T60" s="74"/>
      <c r="U60" s="74"/>
      <c r="V60" s="74"/>
      <c r="W60" s="74"/>
      <c r="X60" s="74"/>
      <c r="Y60" s="74"/>
    </row>
    <row r="61" spans="1:25" s="5" customFormat="1" ht="13.8" x14ac:dyDescent="0.3">
      <c r="A61" s="23"/>
      <c r="C61" s="23"/>
      <c r="D61" s="23"/>
      <c r="F61" s="84" t="s">
        <v>92</v>
      </c>
      <c r="G61" s="89"/>
      <c r="H61" s="23"/>
      <c r="I61" s="23"/>
      <c r="J61" s="23"/>
      <c r="K61" s="23"/>
      <c r="M61" s="77"/>
      <c r="N61" s="77"/>
      <c r="O61" s="77"/>
      <c r="P61" s="77"/>
      <c r="Q61" s="77"/>
      <c r="R61" s="78"/>
      <c r="S61" s="78"/>
      <c r="T61" s="74"/>
      <c r="U61" s="74"/>
      <c r="V61" s="74"/>
      <c r="W61" s="74"/>
      <c r="X61" s="74"/>
      <c r="Y61" s="74"/>
    </row>
    <row r="62" spans="1:25" s="5" customFormat="1" ht="13.8" x14ac:dyDescent="0.3">
      <c r="A62" s="23"/>
      <c r="B62" s="23"/>
      <c r="C62" s="23"/>
      <c r="D62" s="23"/>
      <c r="E62" s="23"/>
      <c r="F62" s="23"/>
      <c r="G62" s="23"/>
      <c r="H62" s="23"/>
      <c r="I62" s="23"/>
      <c r="J62" s="23"/>
      <c r="K62" s="23"/>
      <c r="M62" s="77"/>
      <c r="N62" s="77"/>
      <c r="O62" s="77"/>
      <c r="P62" s="77"/>
      <c r="Q62" s="77"/>
      <c r="R62" s="78"/>
      <c r="S62" s="78"/>
      <c r="T62" s="74"/>
      <c r="U62" s="74"/>
      <c r="V62" s="74"/>
      <c r="W62" s="74"/>
      <c r="X62" s="74"/>
      <c r="Y62" s="7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3"/>
  <sheetViews>
    <sheetView tabSelected="1" view="pageBreakPreview" zoomScale="85" zoomScaleNormal="100" zoomScaleSheetLayoutView="85" workbookViewId="0">
      <selection activeCell="I13" sqref="I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16" width="5.44140625" style="27" customWidth="1"/>
    <col min="17" max="16384" width="9.109375" style="25"/>
  </cols>
  <sheetData>
    <row r="1" spans="1:39" s="5" customFormat="1" ht="13.8" x14ac:dyDescent="0.3">
      <c r="A1" s="1"/>
      <c r="B1" s="2" t="s">
        <v>1</v>
      </c>
      <c r="C1" s="3" t="s">
        <v>0</v>
      </c>
      <c r="D1" s="1"/>
      <c r="E1" s="1"/>
      <c r="F1" s="2" t="s">
        <v>32</v>
      </c>
      <c r="G1" s="4">
        <f>X1</f>
        <v>1</v>
      </c>
      <c r="H1" s="1"/>
      <c r="I1" s="1"/>
      <c r="J1" s="1"/>
      <c r="K1" s="1"/>
      <c r="M1" s="6" t="s">
        <v>33</v>
      </c>
      <c r="N1" s="6" t="s">
        <v>34</v>
      </c>
      <c r="O1" s="6" t="s">
        <v>35</v>
      </c>
      <c r="P1" s="6" t="s">
        <v>35</v>
      </c>
      <c r="Q1" s="6" t="s">
        <v>35</v>
      </c>
      <c r="R1" s="6" t="s">
        <v>36</v>
      </c>
      <c r="S1" s="62" t="s">
        <v>37</v>
      </c>
      <c r="T1" s="63" t="s">
        <v>38</v>
      </c>
      <c r="W1" s="7" t="s">
        <v>39</v>
      </c>
      <c r="X1" s="8">
        <f>SUM(M:M)</f>
        <v>1</v>
      </c>
    </row>
    <row r="2" spans="1:39" s="5" customFormat="1" ht="13.8" x14ac:dyDescent="0.3">
      <c r="A2" s="1"/>
      <c r="B2" s="2" t="s">
        <v>2</v>
      </c>
      <c r="C2" s="3" t="s">
        <v>10</v>
      </c>
      <c r="D2" s="1"/>
      <c r="E2" s="1"/>
      <c r="F2" s="2" t="s">
        <v>5</v>
      </c>
      <c r="G2" s="3" t="s">
        <v>79</v>
      </c>
      <c r="H2" s="1"/>
      <c r="I2" s="1"/>
      <c r="J2" s="1"/>
      <c r="K2" s="1"/>
      <c r="M2" s="9" t="s">
        <v>40</v>
      </c>
      <c r="N2" s="9" t="s">
        <v>40</v>
      </c>
      <c r="O2" s="9" t="s">
        <v>34</v>
      </c>
      <c r="P2" s="9" t="s">
        <v>34</v>
      </c>
      <c r="Q2" s="9" t="s">
        <v>34</v>
      </c>
      <c r="R2" s="9" t="s">
        <v>40</v>
      </c>
      <c r="S2" s="64" t="s">
        <v>40</v>
      </c>
      <c r="T2" s="65"/>
      <c r="W2" s="7" t="s">
        <v>41</v>
      </c>
      <c r="X2" s="8">
        <f>SUM(N:N)</f>
        <v>0</v>
      </c>
    </row>
    <row r="3" spans="1:39" s="5" customFormat="1" ht="13.8" x14ac:dyDescent="0.3">
      <c r="A3" s="1"/>
      <c r="B3" s="2" t="s">
        <v>3</v>
      </c>
      <c r="C3" s="10" t="s">
        <v>42</v>
      </c>
      <c r="D3" s="1"/>
      <c r="E3" s="1"/>
      <c r="F3" s="2" t="s">
        <v>4</v>
      </c>
      <c r="G3" s="3" t="s">
        <v>43</v>
      </c>
      <c r="H3" s="1"/>
      <c r="I3" s="1"/>
      <c r="J3" s="1"/>
      <c r="K3" s="1"/>
      <c r="M3" s="9"/>
      <c r="N3" s="9"/>
      <c r="O3" s="9"/>
      <c r="P3" s="9"/>
      <c r="Q3" s="9"/>
      <c r="R3" s="9"/>
      <c r="S3" s="64"/>
      <c r="T3" s="65"/>
      <c r="W3" s="7" t="s">
        <v>44</v>
      </c>
      <c r="X3" s="8">
        <f>SUM(O:O)</f>
        <v>0</v>
      </c>
    </row>
    <row r="4" spans="1:39" s="5" customFormat="1" ht="13.8" x14ac:dyDescent="0.3">
      <c r="A4" s="1"/>
      <c r="B4" s="2" t="s">
        <v>45</v>
      </c>
      <c r="C4" s="4"/>
      <c r="D4" s="1"/>
      <c r="E4" s="1"/>
      <c r="F4" s="2" t="s">
        <v>46</v>
      </c>
      <c r="G4" s="3" t="s">
        <v>74</v>
      </c>
      <c r="H4" s="1"/>
      <c r="I4" s="1"/>
      <c r="J4" s="1"/>
      <c r="K4" s="1"/>
      <c r="M4" s="9"/>
      <c r="N4" s="9"/>
      <c r="O4" s="9"/>
      <c r="P4" s="9"/>
      <c r="Q4" s="11"/>
      <c r="R4" s="12"/>
      <c r="S4" s="66"/>
      <c r="T4" s="65"/>
      <c r="W4" s="7" t="s">
        <v>44</v>
      </c>
      <c r="X4" s="8">
        <f>SUM(P:P)</f>
        <v>0</v>
      </c>
    </row>
    <row r="5" spans="1:39" s="5" customFormat="1" ht="13.8" x14ac:dyDescent="0.3">
      <c r="A5" s="1"/>
      <c r="B5" s="2" t="s">
        <v>48</v>
      </c>
      <c r="C5" s="4" t="s">
        <v>73</v>
      </c>
      <c r="D5" s="1"/>
      <c r="E5" s="2"/>
      <c r="F5" s="1"/>
      <c r="G5" s="1"/>
      <c r="H5" s="1"/>
      <c r="I5" s="1"/>
      <c r="J5" s="1"/>
      <c r="K5" s="1"/>
      <c r="M5" s="9"/>
      <c r="N5" s="9"/>
      <c r="O5" s="9"/>
      <c r="P5" s="9"/>
      <c r="Q5" s="11"/>
      <c r="R5" s="12"/>
      <c r="S5" s="66"/>
      <c r="T5" s="65"/>
      <c r="W5" s="7" t="s">
        <v>44</v>
      </c>
      <c r="X5" s="8">
        <f>SUM(Q:Q)</f>
        <v>0</v>
      </c>
    </row>
    <row r="6" spans="1:39" s="5" customFormat="1" ht="13.8" x14ac:dyDescent="0.3">
      <c r="A6" s="1"/>
      <c r="B6" s="1" t="s">
        <v>7</v>
      </c>
      <c r="C6" s="13"/>
      <c r="D6" s="1"/>
      <c r="E6" s="1"/>
      <c r="F6" s="1"/>
      <c r="G6" s="1"/>
      <c r="H6" s="1"/>
      <c r="I6" s="1"/>
      <c r="J6" s="1"/>
      <c r="K6" s="1"/>
      <c r="M6" s="9"/>
      <c r="N6" s="9"/>
      <c r="O6" s="9"/>
      <c r="P6" s="9"/>
      <c r="Q6" s="11"/>
      <c r="R6" s="12"/>
      <c r="S6" s="66"/>
      <c r="T6" s="65"/>
      <c r="W6" s="7" t="s">
        <v>49</v>
      </c>
      <c r="X6" s="8">
        <f>SUM(R:R)</f>
        <v>0</v>
      </c>
    </row>
    <row r="7" spans="1:39" s="5" customFormat="1" ht="13.8" x14ac:dyDescent="0.3">
      <c r="A7" s="1"/>
      <c r="B7" s="1"/>
      <c r="C7" s="1"/>
      <c r="D7" s="1"/>
      <c r="E7" s="1"/>
      <c r="F7" s="1"/>
      <c r="G7" s="1"/>
      <c r="H7" s="1"/>
      <c r="I7" s="1"/>
      <c r="J7" s="1"/>
      <c r="K7" s="1"/>
      <c r="M7" s="9"/>
      <c r="N7" s="9"/>
      <c r="O7" s="9"/>
      <c r="P7" s="9"/>
      <c r="Q7" s="11"/>
      <c r="R7" s="12"/>
      <c r="S7" s="66"/>
      <c r="T7" s="65"/>
      <c r="W7" s="7" t="s">
        <v>50</v>
      </c>
      <c r="X7" s="8">
        <f>SUM(S:S)</f>
        <v>0</v>
      </c>
    </row>
    <row r="8" spans="1:39" s="5" customFormat="1" ht="13.8" x14ac:dyDescent="0.3">
      <c r="A8" s="14"/>
      <c r="E8" s="7" t="s">
        <v>1</v>
      </c>
      <c r="F8" s="8" t="str">
        <f>$C$1</f>
        <v>R. Abbott</v>
      </c>
      <c r="H8" s="15"/>
      <c r="I8" s="7" t="s">
        <v>8</v>
      </c>
      <c r="J8" s="16" t="str">
        <f>$G$2</f>
        <v>AA-SM-502</v>
      </c>
      <c r="K8" s="17"/>
      <c r="L8" s="18"/>
      <c r="M8" s="9"/>
      <c r="N8" s="9"/>
      <c r="O8" s="9"/>
      <c r="P8" s="9"/>
      <c r="Q8" s="9"/>
      <c r="R8" s="9"/>
      <c r="S8" s="9"/>
      <c r="T8" s="9"/>
    </row>
    <row r="9" spans="1:39" s="5" customFormat="1" ht="13.8" x14ac:dyDescent="0.3">
      <c r="E9" s="7" t="s">
        <v>2</v>
      </c>
      <c r="F9" s="15" t="str">
        <f>$C$2</f>
        <v xml:space="preserve"> </v>
      </c>
      <c r="H9" s="15"/>
      <c r="I9" s="7" t="s">
        <v>9</v>
      </c>
      <c r="J9" s="17" t="str">
        <f>$G$3</f>
        <v>IR</v>
      </c>
      <c r="K9" s="17"/>
      <c r="L9" s="18"/>
      <c r="M9" s="9">
        <v>1</v>
      </c>
      <c r="N9" s="9"/>
      <c r="O9" s="9"/>
      <c r="P9" s="9"/>
      <c r="Q9" s="9"/>
      <c r="R9" s="9"/>
      <c r="S9" s="9"/>
      <c r="T9" s="9"/>
    </row>
    <row r="10" spans="1:39" s="5" customFormat="1" ht="13.8" x14ac:dyDescent="0.3">
      <c r="E10" s="7" t="s">
        <v>3</v>
      </c>
      <c r="F10" s="15" t="str">
        <f>$C$3</f>
        <v>20/10/2013</v>
      </c>
      <c r="H10" s="15"/>
      <c r="I10" s="7" t="s">
        <v>6</v>
      </c>
      <c r="J10" s="8" t="str">
        <f>L10&amp;" of "&amp;$G$1</f>
        <v>1 of 1</v>
      </c>
      <c r="K10" s="15"/>
      <c r="L10" s="18">
        <f>SUM($M$1:M9)</f>
        <v>1</v>
      </c>
      <c r="M10" s="9"/>
      <c r="N10" s="9"/>
      <c r="O10" s="9"/>
      <c r="P10" s="9"/>
      <c r="Q10" s="9"/>
      <c r="R10" s="9"/>
      <c r="S10" s="9"/>
      <c r="T10" s="9"/>
    </row>
    <row r="11" spans="1:39" s="5" customFormat="1" ht="13.8" x14ac:dyDescent="0.3">
      <c r="A11" s="26"/>
      <c r="B11" s="26"/>
      <c r="C11" s="26"/>
      <c r="D11" s="26"/>
      <c r="E11" s="7" t="s">
        <v>51</v>
      </c>
      <c r="F11" s="15" t="str">
        <f>$C$5</f>
        <v>STANDARD SPREADSHEET METHOD</v>
      </c>
      <c r="I11" s="19"/>
      <c r="J11" s="8"/>
      <c r="M11" s="9"/>
      <c r="N11" s="9"/>
      <c r="O11" s="9"/>
      <c r="P11" s="9"/>
      <c r="Q11" s="9"/>
      <c r="R11" s="9"/>
      <c r="S11" s="9"/>
      <c r="T11" s="9"/>
    </row>
    <row r="12" spans="1:39" s="28" customFormat="1" x14ac:dyDescent="0.3">
      <c r="A12" s="67"/>
      <c r="B12" s="21" t="str">
        <f>$G$4</f>
        <v>PART 23 GUST LOAD FACTORS</v>
      </c>
      <c r="C12" s="67"/>
      <c r="D12" s="67"/>
      <c r="E12" s="67"/>
      <c r="F12" s="67"/>
      <c r="G12" s="67"/>
      <c r="H12" s="67"/>
      <c r="I12" s="67"/>
      <c r="J12" s="67"/>
      <c r="K12" s="67"/>
      <c r="L12" s="35"/>
      <c r="M12" s="68"/>
      <c r="N12" s="68"/>
      <c r="O12" s="68"/>
      <c r="P12" s="68"/>
      <c r="Q12" s="68"/>
      <c r="R12" s="68"/>
      <c r="S12" s="68"/>
      <c r="T12" s="68"/>
      <c r="U12" s="35"/>
      <c r="AL12" s="52"/>
      <c r="AM12" s="52"/>
    </row>
    <row r="13" spans="1:39" s="26" customFormat="1" ht="13.8" x14ac:dyDescent="0.3">
      <c r="B13" s="30"/>
      <c r="C13" s="30"/>
      <c r="D13" s="30"/>
      <c r="E13" s="30"/>
      <c r="F13" s="30"/>
      <c r="G13" s="30"/>
      <c r="H13" s="30"/>
      <c r="M13" s="68"/>
      <c r="N13" s="68"/>
      <c r="O13" s="68"/>
      <c r="P13" s="68"/>
      <c r="Q13" s="68"/>
      <c r="R13" s="68"/>
      <c r="S13" s="68"/>
      <c r="T13" s="68"/>
    </row>
    <row r="14" spans="1:39" s="28" customFormat="1" ht="13.5" customHeight="1" x14ac:dyDescent="0.3">
      <c r="A14" s="31"/>
      <c r="B14" s="32"/>
      <c r="C14" s="33"/>
      <c r="D14" s="34"/>
      <c r="E14" s="31"/>
      <c r="I14" s="35"/>
      <c r="J14" s="35"/>
      <c r="K14" s="35"/>
      <c r="L14" s="35"/>
      <c r="M14" s="68"/>
      <c r="N14" s="68"/>
      <c r="O14" s="68"/>
      <c r="P14" s="68"/>
      <c r="Q14" s="68"/>
      <c r="R14" s="68"/>
      <c r="S14" s="68"/>
      <c r="T14" s="68"/>
    </row>
    <row r="15" spans="1:39" s="28" customFormat="1" ht="13.8" x14ac:dyDescent="0.3">
      <c r="B15" s="30" t="s">
        <v>11</v>
      </c>
      <c r="C15" s="26"/>
      <c r="D15" s="26"/>
      <c r="E15" s="26"/>
      <c r="F15" s="26"/>
      <c r="G15" s="26"/>
      <c r="H15" s="26"/>
      <c r="J15" s="35"/>
      <c r="K15" s="35"/>
      <c r="L15" s="35"/>
      <c r="M15" s="68"/>
      <c r="N15" s="68"/>
      <c r="O15" s="68"/>
      <c r="P15" s="68"/>
      <c r="Q15" s="68"/>
      <c r="R15" s="68"/>
      <c r="S15" s="68"/>
      <c r="T15" s="68"/>
    </row>
    <row r="16" spans="1:39" s="28" customFormat="1" ht="15" x14ac:dyDescent="0.35">
      <c r="A16" s="32" t="s">
        <v>55</v>
      </c>
      <c r="B16" s="36">
        <v>8750</v>
      </c>
      <c r="C16" s="28" t="s">
        <v>27</v>
      </c>
      <c r="E16" s="26"/>
      <c r="F16" s="32" t="s">
        <v>56</v>
      </c>
      <c r="G16" s="37">
        <v>164</v>
      </c>
      <c r="H16" s="26" t="s">
        <v>19</v>
      </c>
      <c r="J16" s="35"/>
      <c r="K16" s="35"/>
      <c r="L16" s="35"/>
      <c r="M16" s="68"/>
      <c r="N16" s="68"/>
      <c r="O16" s="68"/>
      <c r="P16" s="68"/>
      <c r="Q16" s="68"/>
      <c r="R16" s="68"/>
      <c r="S16" s="68"/>
      <c r="T16" s="68"/>
      <c r="U16" s="38"/>
      <c r="V16" s="38"/>
      <c r="W16" s="38"/>
    </row>
    <row r="17" spans="1:23" s="28" customFormat="1" x14ac:dyDescent="0.35">
      <c r="A17" s="32" t="s">
        <v>57</v>
      </c>
      <c r="B17" s="37">
        <v>52.083300000000001</v>
      </c>
      <c r="C17" s="28" t="s">
        <v>28</v>
      </c>
      <c r="E17" s="26"/>
      <c r="F17" s="32" t="s">
        <v>58</v>
      </c>
      <c r="G17" s="28">
        <f>14.7*144</f>
        <v>2116.7999999999997</v>
      </c>
      <c r="H17" s="28" t="s">
        <v>59</v>
      </c>
      <c r="J17" s="35"/>
      <c r="K17" s="35"/>
      <c r="L17" s="35"/>
      <c r="M17" s="68"/>
      <c r="N17" s="68"/>
      <c r="O17" s="68"/>
      <c r="P17" s="68"/>
      <c r="Q17" s="68"/>
      <c r="R17" s="68"/>
      <c r="S17" s="68"/>
      <c r="T17" s="68"/>
      <c r="U17" s="39"/>
      <c r="V17" s="40"/>
      <c r="W17" s="40"/>
    </row>
    <row r="18" spans="1:23" s="28" customFormat="1" ht="15" x14ac:dyDescent="0.35">
      <c r="A18" s="32" t="s">
        <v>60</v>
      </c>
      <c r="B18" s="41">
        <f>B19/B17</f>
        <v>5.3644834332693971</v>
      </c>
      <c r="C18" s="28" t="s">
        <v>12</v>
      </c>
      <c r="E18" s="42"/>
      <c r="F18" s="32" t="s">
        <v>61</v>
      </c>
      <c r="G18" s="36">
        <v>59</v>
      </c>
      <c r="H18" s="28" t="s">
        <v>20</v>
      </c>
      <c r="J18" s="35"/>
      <c r="K18" s="35"/>
      <c r="L18" s="35"/>
      <c r="M18" s="68"/>
      <c r="N18" s="68"/>
      <c r="O18" s="68"/>
      <c r="P18" s="68"/>
      <c r="Q18" s="68"/>
      <c r="R18" s="68"/>
      <c r="S18" s="68"/>
      <c r="T18" s="68"/>
      <c r="U18" s="39"/>
      <c r="V18" s="40"/>
      <c r="W18" s="40"/>
    </row>
    <row r="19" spans="1:23" s="28" customFormat="1" x14ac:dyDescent="0.35">
      <c r="A19" s="32" t="s">
        <v>62</v>
      </c>
      <c r="B19" s="37">
        <v>279.39999999999998</v>
      </c>
      <c r="C19" s="28" t="s">
        <v>63</v>
      </c>
      <c r="E19" s="42"/>
      <c r="F19" s="32" t="s">
        <v>18</v>
      </c>
      <c r="G19" s="43">
        <v>2.3700000000000001E-3</v>
      </c>
      <c r="H19" s="44" t="s">
        <v>64</v>
      </c>
      <c r="J19" s="35"/>
      <c r="K19" s="35"/>
      <c r="L19" s="35"/>
      <c r="M19" s="68"/>
      <c r="N19" s="68"/>
      <c r="O19" s="68"/>
      <c r="P19" s="68"/>
      <c r="Q19" s="68"/>
      <c r="R19" s="68"/>
      <c r="S19" s="68"/>
      <c r="T19" s="68"/>
      <c r="U19" s="39"/>
      <c r="V19" s="40"/>
      <c r="W19" s="40"/>
    </row>
    <row r="20" spans="1:23" s="28" customFormat="1" ht="15" x14ac:dyDescent="0.3">
      <c r="A20" s="32" t="s">
        <v>13</v>
      </c>
      <c r="B20" s="41">
        <f>B17^2/B19</f>
        <v>9.7089124512884766</v>
      </c>
      <c r="C20" s="28" t="s">
        <v>14</v>
      </c>
      <c r="E20" s="42"/>
      <c r="F20" s="32" t="s">
        <v>18</v>
      </c>
      <c r="G20" s="45">
        <f>G19*32.1740486</f>
        <v>7.6252495182000002E-2</v>
      </c>
      <c r="H20" s="44" t="s">
        <v>65</v>
      </c>
      <c r="J20" s="35"/>
      <c r="K20" s="35"/>
      <c r="L20" s="35"/>
      <c r="M20" s="68"/>
      <c r="N20" s="68"/>
      <c r="O20" s="68"/>
      <c r="P20" s="68"/>
      <c r="Q20" s="68"/>
      <c r="R20" s="68"/>
      <c r="S20" s="68"/>
      <c r="T20" s="68"/>
      <c r="U20" s="39"/>
      <c r="V20" s="40"/>
      <c r="W20" s="40"/>
    </row>
    <row r="21" spans="1:23" s="28" customFormat="1" ht="15" x14ac:dyDescent="0.35">
      <c r="A21" s="32" t="s">
        <v>66</v>
      </c>
      <c r="B21" s="46">
        <v>7.05</v>
      </c>
      <c r="C21" s="28" t="s">
        <v>29</v>
      </c>
      <c r="E21" s="26"/>
      <c r="F21" s="32" t="s">
        <v>21</v>
      </c>
      <c r="G21" s="36">
        <v>3.5599999999999998E-3</v>
      </c>
      <c r="H21" s="28" t="s">
        <v>22</v>
      </c>
      <c r="J21" s="35"/>
      <c r="K21" s="35"/>
      <c r="L21" s="35"/>
      <c r="M21" s="68"/>
      <c r="N21" s="68"/>
      <c r="O21" s="68"/>
      <c r="P21" s="68"/>
      <c r="Q21" s="68"/>
      <c r="R21" s="68"/>
      <c r="S21" s="68"/>
      <c r="T21" s="68"/>
      <c r="U21" s="39"/>
      <c r="V21" s="40"/>
      <c r="W21" s="40"/>
    </row>
    <row r="22" spans="1:23" s="28" customFormat="1" ht="15" x14ac:dyDescent="0.35">
      <c r="A22" s="32" t="s">
        <v>67</v>
      </c>
      <c r="B22" s="36">
        <v>25000</v>
      </c>
      <c r="C22" s="28" t="s">
        <v>30</v>
      </c>
      <c r="D22" s="26"/>
      <c r="E22" s="26"/>
      <c r="F22" s="32" t="s">
        <v>68</v>
      </c>
      <c r="G22" s="47">
        <f>(2*(B16/B19))/(B25*B18*B21*32.2)</f>
        <v>48.275305071121373</v>
      </c>
      <c r="H22" s="28" t="s">
        <v>23</v>
      </c>
      <c r="J22" s="35"/>
      <c r="K22" s="35"/>
      <c r="L22" s="35"/>
      <c r="M22" s="68"/>
      <c r="N22" s="68"/>
      <c r="O22" s="68"/>
      <c r="P22" s="68"/>
      <c r="Q22" s="68"/>
      <c r="R22" s="68"/>
      <c r="S22" s="68"/>
      <c r="T22" s="68"/>
      <c r="U22" s="39"/>
      <c r="V22" s="40"/>
      <c r="W22" s="40"/>
    </row>
    <row r="23" spans="1:23" s="28" customFormat="1" ht="15" x14ac:dyDescent="0.35">
      <c r="A23" s="32" t="s">
        <v>15</v>
      </c>
      <c r="B23" s="41">
        <f>G18-G21*B22</f>
        <v>-30</v>
      </c>
      <c r="C23" s="28" t="s">
        <v>16</v>
      </c>
      <c r="D23" s="26"/>
      <c r="E23" s="26"/>
      <c r="F23" s="32" t="s">
        <v>69</v>
      </c>
      <c r="G23" s="48">
        <f>(0.88*G22)/(5.3+G22)</f>
        <v>0.79294496608449505</v>
      </c>
      <c r="H23" s="28" t="s">
        <v>24</v>
      </c>
      <c r="J23" s="35"/>
      <c r="K23" s="35"/>
      <c r="L23" s="35"/>
      <c r="M23" s="68"/>
      <c r="N23" s="68"/>
      <c r="O23" s="68"/>
      <c r="P23" s="68"/>
      <c r="Q23" s="68"/>
      <c r="R23" s="68"/>
      <c r="S23" s="68"/>
      <c r="T23" s="68"/>
      <c r="U23" s="39"/>
      <c r="V23" s="40"/>
      <c r="W23" s="40"/>
    </row>
    <row r="24" spans="1:23" s="28" customFormat="1" x14ac:dyDescent="0.35">
      <c r="A24" s="32" t="s">
        <v>17</v>
      </c>
      <c r="B24" s="47">
        <f>G17*((B23+459.7)/518.6)^5.265</f>
        <v>786.50635488946034</v>
      </c>
      <c r="C24" s="28" t="s">
        <v>70</v>
      </c>
      <c r="D24" s="26"/>
      <c r="E24" s="26"/>
      <c r="F24" s="32" t="s">
        <v>71</v>
      </c>
      <c r="G24" s="41">
        <f>IF(B22&gt;20000,-((B22-20000)/30000*25)+50,50)</f>
        <v>45.833333333333336</v>
      </c>
      <c r="H24" s="28" t="s">
        <v>25</v>
      </c>
      <c r="J24" s="35"/>
      <c r="K24" s="35"/>
      <c r="L24" s="35"/>
      <c r="M24" s="68"/>
      <c r="N24" s="68"/>
      <c r="O24" s="68"/>
      <c r="P24" s="68"/>
      <c r="Q24" s="68"/>
      <c r="R24" s="68"/>
      <c r="S24" s="68"/>
      <c r="T24" s="68"/>
      <c r="U24" s="39"/>
      <c r="V24" s="40"/>
      <c r="W24" s="40"/>
    </row>
    <row r="25" spans="1:23" s="28" customFormat="1" ht="15" x14ac:dyDescent="0.3">
      <c r="A25" s="32" t="s">
        <v>18</v>
      </c>
      <c r="B25" s="49">
        <f>B24/(1718*(B23+459.7))</f>
        <v>1.0654025277530177E-3</v>
      </c>
      <c r="C25" s="44" t="s">
        <v>72</v>
      </c>
      <c r="D25" s="26"/>
      <c r="E25" s="42"/>
      <c r="G25" s="26"/>
      <c r="H25" s="26"/>
      <c r="J25" s="35"/>
      <c r="K25" s="35"/>
      <c r="L25" s="35"/>
      <c r="M25" s="68"/>
      <c r="N25" s="68"/>
      <c r="O25" s="68"/>
      <c r="P25" s="68"/>
      <c r="Q25" s="68"/>
      <c r="R25" s="68"/>
      <c r="S25" s="68"/>
      <c r="T25" s="68"/>
      <c r="U25" s="39"/>
      <c r="V25" s="40"/>
      <c r="W25" s="40"/>
    </row>
    <row r="26" spans="1:23" s="28" customFormat="1" ht="13.8" x14ac:dyDescent="0.3">
      <c r="E26" s="26"/>
      <c r="F26" s="42"/>
      <c r="G26" s="26"/>
      <c r="H26" s="26"/>
      <c r="J26" s="35"/>
      <c r="K26" s="35"/>
      <c r="L26" s="35"/>
      <c r="M26" s="68"/>
      <c r="N26" s="68"/>
      <c r="O26" s="68"/>
      <c r="P26" s="68"/>
      <c r="Q26" s="68"/>
      <c r="R26" s="68"/>
      <c r="S26" s="68"/>
      <c r="T26" s="68"/>
      <c r="U26" s="39"/>
      <c r="V26" s="40"/>
      <c r="W26" s="40"/>
    </row>
    <row r="27" spans="1:23" s="28" customFormat="1" ht="13.8" x14ac:dyDescent="0.3">
      <c r="B27" s="32" t="s">
        <v>26</v>
      </c>
      <c r="C27" s="28" t="str">
        <f>[1]!xln(C28)</f>
        <v>1 + (45.8 × 164 × 7.05 × 0.793) / (498 × (8750 / 279))</v>
      </c>
      <c r="F27" s="42"/>
      <c r="G27" s="26"/>
      <c r="H27" s="26"/>
      <c r="J27" s="35"/>
      <c r="K27" s="35"/>
      <c r="L27" s="35"/>
      <c r="M27" s="68"/>
      <c r="N27" s="68"/>
      <c r="O27" s="68"/>
      <c r="P27" s="68"/>
      <c r="Q27" s="68"/>
      <c r="R27" s="68"/>
      <c r="S27" s="68"/>
      <c r="T27" s="68"/>
      <c r="U27" s="39"/>
      <c r="V27" s="40"/>
      <c r="W27" s="40"/>
    </row>
    <row r="28" spans="1:23" s="28" customFormat="1" ht="13.8" x14ac:dyDescent="0.3">
      <c r="C28" s="50">
        <f>1+(G24*G16*B21*G23)/(498*(B16/B19))</f>
        <v>3.694303162500514</v>
      </c>
      <c r="F28" s="29"/>
      <c r="G28" s="51"/>
      <c r="H28" s="26"/>
      <c r="J28" s="35"/>
      <c r="K28" s="35"/>
      <c r="L28" s="35"/>
      <c r="M28" s="68"/>
      <c r="N28" s="68"/>
      <c r="O28" s="68"/>
      <c r="P28" s="68"/>
      <c r="Q28" s="68"/>
      <c r="R28" s="68"/>
      <c r="S28" s="68"/>
      <c r="T28" s="68"/>
      <c r="U28" s="39"/>
      <c r="V28" s="40"/>
      <c r="W28" s="40"/>
    </row>
    <row r="29" spans="1:23" s="28" customFormat="1" ht="13.8" x14ac:dyDescent="0.3">
      <c r="F29" s="26"/>
      <c r="G29" s="26"/>
      <c r="H29" s="26"/>
      <c r="J29" s="35"/>
      <c r="K29" s="35"/>
      <c r="L29" s="35"/>
      <c r="M29" s="68"/>
      <c r="N29" s="68"/>
      <c r="O29" s="68"/>
      <c r="P29" s="68"/>
      <c r="Q29" s="68"/>
      <c r="R29" s="68"/>
      <c r="S29" s="68"/>
      <c r="T29" s="68"/>
      <c r="U29" s="39"/>
      <c r="V29" s="40"/>
      <c r="W29" s="40"/>
    </row>
    <row r="30" spans="1:23" s="28" customFormat="1" ht="13.8" x14ac:dyDescent="0.3">
      <c r="F30" s="42"/>
      <c r="G30" s="26"/>
      <c r="H30" s="26"/>
      <c r="J30" s="35"/>
      <c r="K30" s="35"/>
      <c r="L30" s="35"/>
      <c r="M30" s="68"/>
      <c r="N30" s="68"/>
      <c r="O30" s="68"/>
      <c r="P30" s="68"/>
      <c r="Q30" s="68"/>
      <c r="R30" s="68"/>
      <c r="S30" s="68"/>
      <c r="T30" s="68"/>
      <c r="U30" s="39"/>
      <c r="V30" s="40"/>
      <c r="W30" s="40"/>
    </row>
    <row r="31" spans="1:23" s="28" customFormat="1" ht="13.8" x14ac:dyDescent="0.3">
      <c r="B31" s="30" t="s">
        <v>31</v>
      </c>
      <c r="C31" s="26"/>
      <c r="D31" s="26"/>
      <c r="E31" s="26"/>
      <c r="F31" s="26"/>
      <c r="G31" s="26"/>
      <c r="H31" s="26"/>
      <c r="J31" s="35"/>
      <c r="K31" s="35"/>
      <c r="L31" s="35"/>
      <c r="M31" s="68"/>
      <c r="N31" s="68"/>
      <c r="O31" s="68"/>
      <c r="P31" s="68"/>
      <c r="Q31" s="68"/>
      <c r="R31" s="68"/>
      <c r="S31" s="68"/>
      <c r="T31" s="68"/>
      <c r="U31" s="39"/>
      <c r="V31" s="40"/>
      <c r="W31" s="40"/>
    </row>
    <row r="32" spans="1:23" s="28" customFormat="1" ht="15" x14ac:dyDescent="0.35">
      <c r="A32" s="32" t="s">
        <v>55</v>
      </c>
      <c r="B32" s="36">
        <v>8750</v>
      </c>
      <c r="C32" s="28" t="s">
        <v>27</v>
      </c>
      <c r="E32" s="26"/>
      <c r="F32" s="32" t="s">
        <v>56</v>
      </c>
      <c r="G32" s="37">
        <v>164</v>
      </c>
      <c r="H32" s="26" t="s">
        <v>19</v>
      </c>
      <c r="J32" s="35"/>
      <c r="K32" s="35"/>
      <c r="L32" s="35"/>
      <c r="M32" s="68"/>
      <c r="N32" s="68"/>
      <c r="O32" s="68"/>
      <c r="P32" s="68"/>
      <c r="Q32" s="68"/>
      <c r="R32" s="68"/>
      <c r="S32" s="68"/>
      <c r="T32" s="68"/>
      <c r="U32" s="39"/>
      <c r="V32" s="40"/>
      <c r="W32" s="40"/>
    </row>
    <row r="33" spans="1:23" s="28" customFormat="1" x14ac:dyDescent="0.35">
      <c r="A33" s="32" t="s">
        <v>57</v>
      </c>
      <c r="B33" s="37">
        <v>52.083300000000001</v>
      </c>
      <c r="C33" s="28" t="s">
        <v>28</v>
      </c>
      <c r="E33" s="26"/>
      <c r="F33" s="32" t="s">
        <v>58</v>
      </c>
      <c r="G33" s="28">
        <f>14.7*144</f>
        <v>2116.7999999999997</v>
      </c>
      <c r="H33" s="28" t="s">
        <v>59</v>
      </c>
      <c r="J33" s="35"/>
      <c r="K33" s="35"/>
      <c r="L33" s="35"/>
      <c r="M33" s="68"/>
      <c r="N33" s="68"/>
      <c r="O33" s="68"/>
      <c r="P33" s="68"/>
      <c r="Q33" s="68"/>
      <c r="R33" s="68"/>
      <c r="S33" s="68"/>
      <c r="T33" s="68"/>
      <c r="U33" s="39"/>
      <c r="V33" s="40"/>
      <c r="W33" s="40"/>
    </row>
    <row r="34" spans="1:23" s="28" customFormat="1" ht="15" x14ac:dyDescent="0.35">
      <c r="A34" s="32" t="s">
        <v>60</v>
      </c>
      <c r="B34" s="41">
        <f>B35/B33</f>
        <v>5.3644834332693971</v>
      </c>
      <c r="C34" s="28" t="s">
        <v>12</v>
      </c>
      <c r="E34" s="42"/>
      <c r="F34" s="32" t="s">
        <v>61</v>
      </c>
      <c r="G34" s="36">
        <v>59</v>
      </c>
      <c r="H34" s="28" t="s">
        <v>20</v>
      </c>
      <c r="J34" s="35"/>
      <c r="K34" s="35"/>
      <c r="L34" s="35"/>
      <c r="M34" s="68"/>
      <c r="N34" s="68"/>
      <c r="O34" s="68"/>
      <c r="P34" s="68"/>
      <c r="Q34" s="68"/>
      <c r="R34" s="68"/>
      <c r="S34" s="68"/>
      <c r="T34" s="68"/>
      <c r="U34" s="39"/>
      <c r="V34" s="40"/>
      <c r="W34" s="40"/>
    </row>
    <row r="35" spans="1:23" s="28" customFormat="1" x14ac:dyDescent="0.35">
      <c r="A35" s="32" t="s">
        <v>62</v>
      </c>
      <c r="B35" s="37">
        <v>279.39999999999998</v>
      </c>
      <c r="C35" s="28" t="s">
        <v>63</v>
      </c>
      <c r="E35" s="42"/>
      <c r="F35" s="32" t="s">
        <v>18</v>
      </c>
      <c r="G35" s="43">
        <v>2.3700000000000001E-3</v>
      </c>
      <c r="H35" s="44" t="s">
        <v>64</v>
      </c>
      <c r="J35" s="35"/>
      <c r="K35" s="35"/>
      <c r="L35" s="35"/>
      <c r="M35" s="68"/>
      <c r="N35" s="68"/>
      <c r="O35" s="68"/>
      <c r="P35" s="68"/>
      <c r="Q35" s="68"/>
      <c r="R35" s="68"/>
      <c r="S35" s="68"/>
      <c r="T35" s="68"/>
      <c r="U35" s="39"/>
      <c r="V35" s="40"/>
      <c r="W35" s="40"/>
    </row>
    <row r="36" spans="1:23" s="28" customFormat="1" ht="15" x14ac:dyDescent="0.3">
      <c r="A36" s="32" t="s">
        <v>13</v>
      </c>
      <c r="B36" s="41">
        <f>B33^2/B35</f>
        <v>9.7089124512884766</v>
      </c>
      <c r="C36" s="28" t="s">
        <v>14</v>
      </c>
      <c r="E36" s="42"/>
      <c r="F36" s="32" t="s">
        <v>18</v>
      </c>
      <c r="G36" s="45">
        <f>G35*32.1740486</f>
        <v>7.6252495182000002E-2</v>
      </c>
      <c r="H36" s="44" t="s">
        <v>65</v>
      </c>
      <c r="J36" s="35"/>
      <c r="K36" s="35"/>
      <c r="L36" s="35"/>
      <c r="M36" s="68"/>
      <c r="N36" s="68"/>
      <c r="O36" s="68"/>
      <c r="P36" s="68"/>
      <c r="Q36" s="68"/>
      <c r="R36" s="68"/>
      <c r="S36" s="68"/>
      <c r="T36" s="68"/>
      <c r="U36" s="39"/>
      <c r="V36" s="40"/>
      <c r="W36" s="40"/>
    </row>
    <row r="37" spans="1:23" s="28" customFormat="1" ht="15" x14ac:dyDescent="0.35">
      <c r="A37" s="32" t="s">
        <v>66</v>
      </c>
      <c r="B37" s="46">
        <v>7.05</v>
      </c>
      <c r="C37" s="28" t="s">
        <v>29</v>
      </c>
      <c r="E37" s="26"/>
      <c r="F37" s="32" t="s">
        <v>21</v>
      </c>
      <c r="G37" s="36">
        <v>3.5599999999999998E-3</v>
      </c>
      <c r="H37" s="28" t="s">
        <v>22</v>
      </c>
      <c r="J37" s="35"/>
      <c r="K37" s="35"/>
      <c r="L37" s="35"/>
      <c r="M37" s="68"/>
      <c r="N37" s="68"/>
      <c r="O37" s="68"/>
      <c r="P37" s="68"/>
      <c r="Q37" s="68"/>
      <c r="R37" s="68"/>
      <c r="S37" s="68"/>
      <c r="T37" s="68"/>
      <c r="U37" s="39"/>
      <c r="V37" s="40"/>
      <c r="W37" s="40"/>
    </row>
    <row r="38" spans="1:23" s="28" customFormat="1" ht="15" x14ac:dyDescent="0.35">
      <c r="A38" s="32" t="s">
        <v>67</v>
      </c>
      <c r="B38" s="36">
        <v>25000</v>
      </c>
      <c r="C38" s="28" t="s">
        <v>30</v>
      </c>
      <c r="D38" s="26"/>
      <c r="E38" s="26"/>
      <c r="F38" s="32" t="s">
        <v>68</v>
      </c>
      <c r="G38" s="47">
        <f>(2*(B32/B35))/(B41*B34*B37*32.2)</f>
        <v>48.275305071121373</v>
      </c>
      <c r="H38" s="28" t="s">
        <v>23</v>
      </c>
      <c r="J38" s="35"/>
      <c r="K38" s="35"/>
      <c r="L38" s="35"/>
      <c r="M38" s="68"/>
      <c r="N38" s="68"/>
      <c r="O38" s="68"/>
      <c r="P38" s="68"/>
      <c r="Q38" s="68"/>
      <c r="R38" s="68"/>
      <c r="S38" s="68"/>
      <c r="T38" s="68"/>
      <c r="U38" s="39"/>
      <c r="V38" s="52"/>
      <c r="W38" s="52"/>
    </row>
    <row r="39" spans="1:23" s="28" customFormat="1" ht="15" x14ac:dyDescent="0.35">
      <c r="A39" s="32" t="s">
        <v>15</v>
      </c>
      <c r="B39" s="41">
        <f>G34-G37*B38</f>
        <v>-30</v>
      </c>
      <c r="C39" s="28" t="s">
        <v>16</v>
      </c>
      <c r="D39" s="26"/>
      <c r="E39" s="26"/>
      <c r="F39" s="32" t="s">
        <v>69</v>
      </c>
      <c r="G39" s="48">
        <f>(0.88*G38)/(5.3+G38)</f>
        <v>0.79294496608449505</v>
      </c>
      <c r="H39" s="28" t="s">
        <v>24</v>
      </c>
      <c r="J39" s="35"/>
      <c r="K39" s="35"/>
      <c r="L39" s="35"/>
      <c r="M39" s="68"/>
      <c r="N39" s="68"/>
      <c r="O39" s="68"/>
      <c r="P39" s="68"/>
      <c r="Q39" s="68"/>
      <c r="R39" s="68"/>
      <c r="S39" s="68"/>
      <c r="T39" s="68"/>
      <c r="U39" s="38"/>
      <c r="W39" s="52"/>
    </row>
    <row r="40" spans="1:23" s="28" customFormat="1" x14ac:dyDescent="0.35">
      <c r="A40" s="32" t="s">
        <v>17</v>
      </c>
      <c r="B40" s="47">
        <f>G33*((B39+459.7)/518.6)^5.265</f>
        <v>786.50635488946034</v>
      </c>
      <c r="C40" s="28" t="s">
        <v>70</v>
      </c>
      <c r="D40" s="26"/>
      <c r="E40" s="26"/>
      <c r="F40" s="32" t="s">
        <v>71</v>
      </c>
      <c r="G40" s="41">
        <f>-IF(B38&gt;20000,-((B38-20000)/30000*25)+50,50)</f>
        <v>-45.833333333333336</v>
      </c>
      <c r="H40" s="28" t="s">
        <v>25</v>
      </c>
      <c r="J40" s="35"/>
      <c r="K40" s="35"/>
      <c r="L40" s="35"/>
      <c r="M40" s="68"/>
      <c r="N40" s="68"/>
      <c r="O40" s="68"/>
      <c r="P40" s="68"/>
      <c r="Q40" s="68"/>
      <c r="R40" s="68"/>
      <c r="S40" s="68"/>
      <c r="T40" s="68"/>
      <c r="U40" s="38"/>
      <c r="W40" s="52"/>
    </row>
    <row r="41" spans="1:23" s="28" customFormat="1" ht="15" x14ac:dyDescent="0.3">
      <c r="A41" s="32" t="s">
        <v>18</v>
      </c>
      <c r="B41" s="49">
        <f>B40/(1718*(B39+459.7))</f>
        <v>1.0654025277530177E-3</v>
      </c>
      <c r="C41" s="44" t="s">
        <v>72</v>
      </c>
      <c r="D41" s="26"/>
      <c r="E41" s="42"/>
      <c r="G41" s="26"/>
      <c r="H41" s="26"/>
      <c r="J41" s="35"/>
      <c r="K41" s="35"/>
      <c r="L41" s="35"/>
      <c r="M41" s="68"/>
      <c r="N41" s="68"/>
      <c r="O41" s="68"/>
      <c r="P41" s="68"/>
      <c r="Q41" s="68"/>
      <c r="R41" s="68"/>
      <c r="S41" s="68"/>
      <c r="T41" s="68"/>
      <c r="U41" s="52"/>
      <c r="V41" s="52"/>
      <c r="W41" s="52"/>
    </row>
    <row r="42" spans="1:23" s="28" customFormat="1" ht="13.8" x14ac:dyDescent="0.3">
      <c r="E42" s="26"/>
      <c r="F42" s="42"/>
      <c r="G42" s="26"/>
      <c r="H42" s="26"/>
      <c r="J42" s="35"/>
      <c r="K42" s="35"/>
      <c r="L42" s="35"/>
      <c r="M42" s="68"/>
      <c r="N42" s="68"/>
      <c r="O42" s="68"/>
      <c r="P42" s="68"/>
      <c r="Q42" s="68"/>
      <c r="R42" s="68"/>
      <c r="S42" s="68"/>
      <c r="T42" s="68"/>
      <c r="U42" s="52"/>
      <c r="V42" s="52"/>
      <c r="W42" s="52"/>
    </row>
    <row r="43" spans="1:23" s="28" customFormat="1" ht="13.8" x14ac:dyDescent="0.3">
      <c r="B43" s="32" t="s">
        <v>26</v>
      </c>
      <c r="C43" s="28" t="str">
        <f>[1]!xln(C44)</f>
        <v>1 + ((-45.8) × 164 × 7.05 × 0.793) / (498 × (8750 / 279))</v>
      </c>
      <c r="F43" s="42"/>
      <c r="G43" s="26"/>
      <c r="H43" s="26"/>
      <c r="J43" s="35"/>
      <c r="K43" s="35"/>
      <c r="L43" s="35"/>
      <c r="M43" s="68"/>
      <c r="N43" s="68"/>
      <c r="O43" s="68"/>
      <c r="P43" s="68"/>
      <c r="Q43" s="68"/>
      <c r="R43" s="68"/>
      <c r="S43" s="68"/>
      <c r="T43" s="68"/>
      <c r="U43" s="32"/>
      <c r="V43" s="39"/>
      <c r="W43" s="52"/>
    </row>
    <row r="44" spans="1:23" s="28" customFormat="1" ht="13.8" x14ac:dyDescent="0.3">
      <c r="B44" s="53"/>
      <c r="C44" s="50">
        <f>1+(G40*G32*B37*G39)/(498*(B32/B35))</f>
        <v>-1.694303162500514</v>
      </c>
      <c r="D44" s="53"/>
      <c r="I44" s="35"/>
      <c r="J44" s="35"/>
      <c r="K44" s="35"/>
      <c r="L44" s="35"/>
      <c r="M44" s="68"/>
      <c r="N44" s="68"/>
      <c r="O44" s="68"/>
      <c r="P44" s="68"/>
      <c r="Q44" s="68"/>
      <c r="R44" s="68"/>
      <c r="S44" s="68"/>
      <c r="T44" s="68"/>
      <c r="U44" s="32"/>
      <c r="V44" s="39"/>
      <c r="W44" s="52"/>
    </row>
    <row r="45" spans="1:23" s="28" customFormat="1" ht="13.8" x14ac:dyDescent="0.3">
      <c r="B45" s="32"/>
      <c r="C45" s="54"/>
      <c r="D45" s="53"/>
      <c r="I45" s="35"/>
      <c r="J45" s="35"/>
      <c r="K45" s="35"/>
      <c r="L45" s="35"/>
      <c r="M45" s="68"/>
      <c r="N45" s="68"/>
      <c r="O45" s="68"/>
      <c r="P45" s="68"/>
      <c r="Q45" s="68"/>
      <c r="R45" s="68"/>
      <c r="S45" s="68"/>
      <c r="T45" s="68"/>
      <c r="U45" s="32"/>
      <c r="V45" s="39"/>
      <c r="W45" s="52"/>
    </row>
    <row r="46" spans="1:23" s="28" customFormat="1" ht="13.8" x14ac:dyDescent="0.3">
      <c r="B46" s="32"/>
      <c r="C46" s="54"/>
      <c r="D46" s="53"/>
      <c r="I46" s="35"/>
      <c r="J46" s="35"/>
      <c r="K46" s="35"/>
      <c r="L46" s="35"/>
      <c r="M46" s="68"/>
      <c r="N46" s="68"/>
      <c r="O46" s="68"/>
      <c r="P46" s="68"/>
      <c r="Q46" s="68"/>
      <c r="R46" s="68"/>
      <c r="S46" s="68"/>
      <c r="T46" s="68"/>
      <c r="U46" s="32"/>
      <c r="V46" s="39"/>
      <c r="W46" s="52"/>
    </row>
    <row r="47" spans="1:23" s="28" customFormat="1" ht="13.8" x14ac:dyDescent="0.3">
      <c r="B47" s="32"/>
      <c r="C47" s="54"/>
      <c r="D47" s="53"/>
      <c r="I47" s="35"/>
      <c r="J47" s="35"/>
      <c r="K47" s="35"/>
      <c r="L47" s="35"/>
      <c r="M47" s="68"/>
      <c r="N47" s="68"/>
      <c r="O47" s="68"/>
      <c r="P47" s="68"/>
      <c r="Q47" s="68"/>
      <c r="R47" s="68"/>
      <c r="S47" s="68"/>
      <c r="T47" s="68"/>
      <c r="U47" s="32"/>
      <c r="V47" s="39"/>
      <c r="W47" s="52"/>
    </row>
    <row r="48" spans="1:23" s="28" customFormat="1" ht="13.8" x14ac:dyDescent="0.3">
      <c r="B48" s="32"/>
      <c r="C48" s="55"/>
      <c r="D48" s="53"/>
      <c r="F48" s="35"/>
      <c r="I48" s="35"/>
      <c r="J48" s="35"/>
      <c r="K48" s="35"/>
      <c r="L48" s="35"/>
      <c r="M48" s="68"/>
      <c r="N48" s="68"/>
      <c r="O48" s="68"/>
      <c r="P48" s="68"/>
      <c r="Q48" s="68"/>
      <c r="R48" s="68"/>
      <c r="S48" s="68"/>
      <c r="T48" s="68"/>
      <c r="U48" s="32"/>
      <c r="V48" s="39"/>
      <c r="W48" s="52"/>
    </row>
    <row r="49" spans="1:24" s="28" customFormat="1" ht="13.8" x14ac:dyDescent="0.3">
      <c r="B49" s="32"/>
      <c r="C49" s="56"/>
      <c r="G49" s="35"/>
      <c r="I49" s="35"/>
      <c r="J49" s="35"/>
      <c r="K49" s="35"/>
      <c r="L49" s="35"/>
      <c r="M49" s="68"/>
      <c r="N49" s="68"/>
      <c r="O49" s="68"/>
      <c r="P49" s="68"/>
      <c r="Q49" s="68"/>
      <c r="R49" s="68"/>
      <c r="S49" s="68"/>
      <c r="T49" s="68"/>
      <c r="U49" s="53"/>
      <c r="V49" s="52"/>
      <c r="W49" s="53"/>
    </row>
    <row r="50" spans="1:24" s="28" customFormat="1" ht="13.8" x14ac:dyDescent="0.3">
      <c r="I50" s="35"/>
      <c r="J50" s="35"/>
      <c r="K50" s="35"/>
      <c r="L50" s="35"/>
      <c r="M50" s="68"/>
      <c r="N50" s="68"/>
      <c r="O50" s="68"/>
      <c r="P50" s="68"/>
      <c r="Q50" s="68"/>
      <c r="R50" s="68"/>
      <c r="S50" s="68"/>
      <c r="T50" s="68"/>
    </row>
    <row r="51" spans="1:24" s="28" customFormat="1" ht="13.8" x14ac:dyDescent="0.3">
      <c r="B51" s="57"/>
      <c r="C51" s="58"/>
      <c r="D51" s="53"/>
      <c r="I51" s="35"/>
      <c r="J51" s="35"/>
      <c r="K51" s="35"/>
      <c r="L51" s="35"/>
      <c r="M51" s="68"/>
      <c r="N51" s="68"/>
      <c r="O51" s="68"/>
      <c r="P51" s="68"/>
      <c r="Q51" s="68"/>
      <c r="R51" s="68"/>
      <c r="S51" s="68"/>
      <c r="T51" s="68"/>
      <c r="U51" s="32"/>
      <c r="V51" s="54"/>
      <c r="W51" s="53"/>
      <c r="X51" s="59"/>
    </row>
    <row r="52" spans="1:24" s="28" customFormat="1" ht="13.8" x14ac:dyDescent="0.3">
      <c r="B52" s="57"/>
      <c r="C52" s="60"/>
      <c r="D52" s="53"/>
      <c r="G52" s="58"/>
      <c r="I52" s="35"/>
      <c r="J52" s="35"/>
      <c r="K52" s="35"/>
      <c r="L52" s="35"/>
      <c r="M52" s="68"/>
      <c r="N52" s="68"/>
      <c r="O52" s="68"/>
      <c r="P52" s="68"/>
      <c r="Q52" s="68"/>
      <c r="R52" s="68"/>
      <c r="S52" s="68"/>
      <c r="T52" s="68"/>
      <c r="U52" s="32"/>
      <c r="V52" s="54"/>
      <c r="W52" s="53"/>
      <c r="X52" s="59"/>
    </row>
    <row r="53" spans="1:24" s="28" customFormat="1" ht="13.8" x14ac:dyDescent="0.3">
      <c r="B53" s="32"/>
      <c r="C53" s="39"/>
      <c r="G53" s="35"/>
      <c r="I53" s="35"/>
      <c r="J53" s="35"/>
      <c r="K53" s="35"/>
      <c r="L53" s="35"/>
      <c r="M53" s="68"/>
      <c r="N53" s="68"/>
      <c r="O53" s="68"/>
      <c r="P53" s="68"/>
      <c r="Q53" s="68"/>
      <c r="R53" s="68"/>
      <c r="S53" s="68"/>
      <c r="T53" s="68"/>
    </row>
    <row r="54" spans="1:24" s="28" customFormat="1" ht="13.8" x14ac:dyDescent="0.3">
      <c r="B54" s="57"/>
      <c r="C54" s="61"/>
      <c r="D54" s="34"/>
      <c r="F54" s="57"/>
      <c r="H54" s="35"/>
      <c r="I54" s="35"/>
      <c r="J54" s="35"/>
      <c r="K54" s="35"/>
      <c r="L54" s="35"/>
      <c r="M54" s="68"/>
      <c r="N54" s="68"/>
      <c r="O54" s="68"/>
      <c r="P54" s="68"/>
      <c r="Q54" s="68"/>
      <c r="R54" s="68"/>
      <c r="S54" s="68"/>
      <c r="T54" s="68"/>
    </row>
    <row r="55" spans="1:24" s="28" customFormat="1" ht="13.8" x14ac:dyDescent="0.3">
      <c r="B55" s="57"/>
      <c r="C55" s="60"/>
      <c r="F55" s="35"/>
      <c r="G55" s="35"/>
      <c r="H55" s="35"/>
      <c r="I55" s="35"/>
      <c r="J55" s="35"/>
      <c r="K55" s="35"/>
      <c r="L55" s="35"/>
      <c r="M55" s="68"/>
      <c r="N55" s="68"/>
      <c r="O55" s="68"/>
      <c r="P55" s="68"/>
      <c r="Q55" s="68"/>
      <c r="R55" s="68"/>
      <c r="S55" s="68"/>
      <c r="T55" s="68"/>
    </row>
    <row r="56" spans="1:24" s="28" customFormat="1" ht="13.8" x14ac:dyDescent="0.3">
      <c r="A56" s="67"/>
      <c r="B56" s="52"/>
      <c r="C56" s="69"/>
      <c r="D56" s="67"/>
      <c r="E56" s="67"/>
      <c r="F56" s="67"/>
      <c r="G56" s="69"/>
      <c r="H56" s="67"/>
      <c r="I56" s="67"/>
      <c r="J56" s="67"/>
      <c r="K56" s="67"/>
      <c r="L56" s="35"/>
      <c r="M56" s="68"/>
      <c r="N56" s="68"/>
      <c r="O56" s="68"/>
      <c r="P56" s="68"/>
      <c r="Q56" s="68"/>
      <c r="R56" s="68"/>
      <c r="S56" s="68"/>
      <c r="T56" s="68"/>
    </row>
    <row r="57" spans="1:24" s="28" customFormat="1" ht="13.8" x14ac:dyDescent="0.3">
      <c r="A57" s="67"/>
      <c r="B57" s="38"/>
      <c r="C57" s="69"/>
      <c r="D57" s="70"/>
      <c r="E57" s="70"/>
      <c r="F57" s="71" t="s">
        <v>75</v>
      </c>
      <c r="G57" s="69"/>
      <c r="H57" s="70"/>
      <c r="I57" s="70"/>
      <c r="J57" s="70"/>
      <c r="K57" s="67"/>
      <c r="L57" s="35"/>
      <c r="M57" s="68"/>
      <c r="N57" s="68"/>
      <c r="O57" s="68"/>
      <c r="P57" s="68"/>
      <c r="Q57" s="68"/>
      <c r="R57" s="68"/>
      <c r="S57" s="68"/>
      <c r="T57" s="68"/>
    </row>
    <row r="58" spans="1:24" s="28" customFormat="1" ht="13.8" x14ac:dyDescent="0.3">
      <c r="A58" s="67"/>
      <c r="B58" s="70"/>
      <c r="C58" s="70"/>
      <c r="D58" s="70"/>
      <c r="E58" s="70"/>
      <c r="F58" s="72" t="s">
        <v>76</v>
      </c>
      <c r="G58" s="70"/>
      <c r="H58" s="70"/>
      <c r="I58" s="70"/>
      <c r="J58" s="70"/>
      <c r="K58" s="67"/>
      <c r="L58" s="35"/>
      <c r="M58" s="68"/>
      <c r="N58" s="68"/>
      <c r="O58" s="68"/>
      <c r="P58" s="68"/>
      <c r="Q58" s="68"/>
      <c r="R58" s="68"/>
      <c r="S58" s="68"/>
      <c r="T58" s="68"/>
    </row>
    <row r="59" spans="1:24" s="26" customFormat="1" ht="13.8" x14ac:dyDescent="0.3">
      <c r="M59" s="68"/>
      <c r="N59" s="68"/>
      <c r="O59" s="68"/>
      <c r="P59" s="68"/>
      <c r="Q59" s="68"/>
      <c r="R59" s="68"/>
      <c r="S59" s="68"/>
      <c r="T59" s="68"/>
    </row>
    <row r="60" spans="1:24" s="26" customFormat="1" ht="13.8" x14ac:dyDescent="0.3">
      <c r="M60" s="68"/>
      <c r="N60" s="68"/>
      <c r="O60" s="68"/>
      <c r="P60" s="68"/>
      <c r="Q60" s="68"/>
      <c r="R60" s="68"/>
      <c r="S60" s="68"/>
      <c r="T60" s="68"/>
    </row>
    <row r="61" spans="1:24" s="26" customFormat="1" ht="13.8" x14ac:dyDescent="0.3">
      <c r="M61" s="68"/>
      <c r="N61" s="68"/>
      <c r="O61" s="68"/>
      <c r="P61" s="68"/>
      <c r="Q61" s="68"/>
      <c r="R61" s="68"/>
      <c r="S61" s="68"/>
      <c r="T61" s="68"/>
    </row>
    <row r="62" spans="1:24" s="26" customFormat="1" ht="13.8" x14ac:dyDescent="0.3">
      <c r="M62" s="68"/>
      <c r="N62" s="68"/>
      <c r="O62" s="68"/>
      <c r="P62" s="68"/>
      <c r="Q62" s="68"/>
      <c r="R62" s="68"/>
      <c r="S62" s="68"/>
      <c r="T62" s="68"/>
    </row>
    <row r="63" spans="1:24" s="26" customFormat="1" ht="13.8" x14ac:dyDescent="0.3">
      <c r="M63" s="68"/>
      <c r="N63" s="68"/>
      <c r="O63" s="68"/>
      <c r="P63" s="68"/>
      <c r="Q63" s="68"/>
      <c r="R63" s="68"/>
      <c r="S63" s="68"/>
      <c r="T63" s="68"/>
    </row>
    <row r="64" spans="1:24" s="26" customFormat="1" ht="13.8" x14ac:dyDescent="0.3">
      <c r="M64" s="68"/>
      <c r="N64" s="68"/>
      <c r="O64" s="68"/>
      <c r="P64" s="68"/>
      <c r="Q64" s="68"/>
      <c r="R64" s="68"/>
      <c r="S64" s="68"/>
      <c r="T64" s="68"/>
    </row>
    <row r="65" spans="13:20" s="26" customFormat="1" ht="13.8" x14ac:dyDescent="0.3">
      <c r="M65" s="68"/>
      <c r="N65" s="68"/>
      <c r="O65" s="68"/>
      <c r="P65" s="68"/>
      <c r="Q65" s="68"/>
      <c r="R65" s="68"/>
      <c r="S65" s="68"/>
      <c r="T65" s="68"/>
    </row>
    <row r="66" spans="13:20" s="26" customFormat="1" ht="13.8" x14ac:dyDescent="0.3">
      <c r="M66" s="68"/>
      <c r="N66" s="68"/>
      <c r="O66" s="68"/>
      <c r="P66" s="68"/>
      <c r="Q66" s="68"/>
      <c r="R66" s="68"/>
      <c r="S66" s="68"/>
      <c r="T66" s="68"/>
    </row>
    <row r="67" spans="13:20" s="26" customFormat="1" ht="13.8" x14ac:dyDescent="0.3">
      <c r="M67" s="68"/>
      <c r="N67" s="68"/>
      <c r="O67" s="68"/>
      <c r="P67" s="68"/>
      <c r="Q67" s="68"/>
      <c r="R67" s="68"/>
      <c r="S67" s="68"/>
      <c r="T67" s="68"/>
    </row>
    <row r="68" spans="13:20" s="26" customFormat="1" ht="13.8" x14ac:dyDescent="0.3">
      <c r="M68" s="68"/>
      <c r="N68" s="68"/>
      <c r="O68" s="68"/>
      <c r="P68" s="68"/>
      <c r="Q68" s="68"/>
      <c r="R68" s="68"/>
      <c r="S68" s="68"/>
      <c r="T68" s="68"/>
    </row>
    <row r="69" spans="13:20" s="26" customFormat="1" ht="13.8" x14ac:dyDescent="0.3">
      <c r="M69" s="68"/>
      <c r="N69" s="68"/>
      <c r="O69" s="68"/>
      <c r="P69" s="68"/>
      <c r="Q69" s="68"/>
      <c r="R69" s="68"/>
      <c r="S69" s="68"/>
      <c r="T69" s="68"/>
    </row>
    <row r="70" spans="13:20" s="26" customFormat="1" ht="13.8" x14ac:dyDescent="0.3">
      <c r="M70" s="68"/>
      <c r="N70" s="68"/>
      <c r="O70" s="68"/>
      <c r="P70" s="68"/>
      <c r="Q70" s="68"/>
      <c r="R70" s="68"/>
      <c r="S70" s="68"/>
      <c r="T70" s="68"/>
    </row>
    <row r="71" spans="13:20" s="26" customFormat="1" ht="13.8" x14ac:dyDescent="0.3">
      <c r="M71" s="68"/>
      <c r="N71" s="68"/>
      <c r="O71" s="68"/>
      <c r="P71" s="68"/>
      <c r="Q71" s="68"/>
      <c r="R71" s="68"/>
      <c r="S71" s="68"/>
      <c r="T71" s="68"/>
    </row>
    <row r="72" spans="13:20" s="26" customFormat="1" ht="13.8" x14ac:dyDescent="0.3">
      <c r="M72" s="68"/>
      <c r="N72" s="68"/>
      <c r="O72" s="68"/>
      <c r="P72" s="68"/>
      <c r="Q72" s="68"/>
      <c r="R72" s="68"/>
      <c r="S72" s="68"/>
      <c r="T72" s="68"/>
    </row>
    <row r="73" spans="13:20" s="26" customFormat="1" ht="13.8" x14ac:dyDescent="0.3">
      <c r="M73" s="68"/>
      <c r="N73" s="68"/>
      <c r="O73" s="68"/>
      <c r="P73" s="68"/>
      <c r="Q73" s="68"/>
      <c r="R73" s="68"/>
      <c r="S73" s="68"/>
      <c r="T73" s="68"/>
    </row>
    <row r="74" spans="13:20" s="26" customFormat="1" ht="13.8" x14ac:dyDescent="0.3">
      <c r="M74" s="68"/>
      <c r="N74" s="68"/>
      <c r="O74" s="68"/>
      <c r="P74" s="68"/>
      <c r="Q74" s="68"/>
      <c r="R74" s="68"/>
      <c r="S74" s="68"/>
      <c r="T74" s="68"/>
    </row>
    <row r="75" spans="13:20" s="26" customFormat="1" ht="13.8" x14ac:dyDescent="0.3">
      <c r="M75" s="68"/>
      <c r="N75" s="68"/>
      <c r="O75" s="68"/>
      <c r="P75" s="68"/>
      <c r="Q75" s="68"/>
      <c r="R75" s="68"/>
      <c r="S75" s="68"/>
      <c r="T75" s="68"/>
    </row>
    <row r="76" spans="13:20" s="26" customFormat="1" ht="13.8" x14ac:dyDescent="0.3">
      <c r="M76" s="68"/>
      <c r="N76" s="68"/>
      <c r="O76" s="68"/>
      <c r="P76" s="68"/>
      <c r="Q76" s="68"/>
      <c r="R76" s="68"/>
      <c r="S76" s="68"/>
      <c r="T76" s="68"/>
    </row>
    <row r="77" spans="13:20" s="26" customFormat="1" ht="13.8" x14ac:dyDescent="0.3">
      <c r="M77" s="68"/>
      <c r="N77" s="68"/>
      <c r="O77" s="68"/>
      <c r="P77" s="68"/>
      <c r="Q77" s="68"/>
      <c r="R77" s="68"/>
      <c r="S77" s="68"/>
      <c r="T77" s="68"/>
    </row>
    <row r="78" spans="13:20" s="26" customFormat="1" ht="13.8" x14ac:dyDescent="0.3">
      <c r="M78" s="68"/>
      <c r="N78" s="68"/>
      <c r="O78" s="68"/>
      <c r="P78" s="68"/>
      <c r="Q78" s="68"/>
      <c r="R78" s="68"/>
      <c r="S78" s="68"/>
      <c r="T78" s="68"/>
    </row>
    <row r="79" spans="13:20" s="26" customFormat="1" ht="13.8" x14ac:dyDescent="0.3">
      <c r="M79" s="68"/>
      <c r="N79" s="68"/>
      <c r="O79" s="68"/>
      <c r="P79" s="68"/>
      <c r="Q79" s="68"/>
      <c r="R79" s="68"/>
      <c r="S79" s="68"/>
      <c r="T79" s="68"/>
    </row>
    <row r="80" spans="13:20" s="26" customFormat="1" ht="13.8" x14ac:dyDescent="0.3">
      <c r="M80" s="68"/>
      <c r="N80" s="68"/>
      <c r="O80" s="68"/>
      <c r="P80" s="68"/>
      <c r="Q80" s="68"/>
      <c r="R80" s="68"/>
      <c r="S80" s="68"/>
      <c r="T80" s="68"/>
    </row>
    <row r="81" spans="13:20" s="26" customFormat="1" ht="13.8" x14ac:dyDescent="0.3">
      <c r="M81" s="27"/>
      <c r="N81" s="68"/>
      <c r="O81" s="68"/>
      <c r="P81" s="68"/>
      <c r="Q81" s="68"/>
      <c r="R81" s="68"/>
      <c r="S81" s="68"/>
      <c r="T81" s="68"/>
    </row>
    <row r="82" spans="13:20" s="26" customFormat="1" ht="13.8" x14ac:dyDescent="0.3">
      <c r="M82" s="27"/>
      <c r="N82" s="68"/>
      <c r="O82" s="68"/>
      <c r="P82" s="68"/>
      <c r="Q82" s="68"/>
      <c r="R82" s="68"/>
      <c r="S82" s="68"/>
      <c r="T82" s="68"/>
    </row>
    <row r="83" spans="13:20" s="26" customFormat="1" ht="13.8" x14ac:dyDescent="0.3">
      <c r="M83" s="27"/>
      <c r="N83" s="68"/>
      <c r="O83" s="68"/>
      <c r="P83" s="68"/>
      <c r="Q83" s="68"/>
      <c r="R83" s="68"/>
      <c r="S83" s="68"/>
      <c r="T83" s="68"/>
    </row>
    <row r="84" spans="13:20" s="26" customFormat="1" ht="13.8" x14ac:dyDescent="0.3">
      <c r="M84" s="27"/>
      <c r="N84" s="68"/>
      <c r="O84" s="68"/>
      <c r="P84" s="68"/>
      <c r="Q84" s="68"/>
      <c r="R84" s="68"/>
      <c r="S84" s="68"/>
      <c r="T84" s="68"/>
    </row>
    <row r="85" spans="13:20" s="26" customFormat="1" ht="13.8" x14ac:dyDescent="0.3">
      <c r="M85" s="27"/>
      <c r="N85" s="68"/>
      <c r="O85" s="68"/>
      <c r="P85" s="68"/>
      <c r="Q85" s="68"/>
      <c r="R85" s="68"/>
      <c r="S85" s="68"/>
      <c r="T85" s="68"/>
    </row>
    <row r="86" spans="13:20" s="26" customFormat="1" ht="13.8" x14ac:dyDescent="0.3">
      <c r="M86" s="27"/>
      <c r="N86" s="68"/>
      <c r="O86" s="68"/>
      <c r="P86" s="68"/>
      <c r="Q86" s="68"/>
      <c r="R86" s="68"/>
      <c r="S86" s="68"/>
      <c r="T86" s="68"/>
    </row>
    <row r="87" spans="13:20" s="26" customFormat="1" ht="13.8" x14ac:dyDescent="0.3">
      <c r="M87" s="27"/>
      <c r="N87" s="68"/>
      <c r="O87" s="68"/>
      <c r="P87" s="68"/>
      <c r="Q87" s="68"/>
      <c r="R87" s="68"/>
      <c r="S87" s="68"/>
      <c r="T87" s="68"/>
    </row>
    <row r="88" spans="13:20" s="26" customFormat="1" ht="13.8" x14ac:dyDescent="0.3">
      <c r="M88" s="27"/>
      <c r="N88" s="68"/>
      <c r="O88" s="68"/>
      <c r="P88" s="68"/>
      <c r="Q88" s="68"/>
      <c r="R88" s="68"/>
      <c r="S88" s="68"/>
      <c r="T88" s="68"/>
    </row>
    <row r="89" spans="13:20" s="26" customFormat="1" ht="13.8" x14ac:dyDescent="0.3">
      <c r="M89" s="27"/>
      <c r="N89" s="68"/>
      <c r="O89" s="68"/>
      <c r="P89" s="68"/>
      <c r="Q89" s="68"/>
      <c r="R89" s="68"/>
      <c r="S89" s="68"/>
      <c r="T89" s="68"/>
    </row>
    <row r="90" spans="13:20" s="26" customFormat="1" ht="13.8" x14ac:dyDescent="0.3">
      <c r="M90" s="27"/>
      <c r="N90" s="68"/>
      <c r="O90" s="68"/>
      <c r="P90" s="68"/>
      <c r="Q90" s="68"/>
      <c r="R90" s="68"/>
      <c r="S90" s="68"/>
      <c r="T90" s="68"/>
    </row>
    <row r="91" spans="13:20" s="26" customFormat="1" ht="13.8" x14ac:dyDescent="0.3">
      <c r="M91" s="27"/>
      <c r="N91" s="68"/>
      <c r="O91" s="68"/>
      <c r="P91" s="68"/>
      <c r="Q91" s="68"/>
      <c r="R91" s="68"/>
      <c r="S91" s="68"/>
      <c r="T91" s="68"/>
    </row>
    <row r="92" spans="13:20" s="26" customFormat="1" ht="13.8" x14ac:dyDescent="0.3">
      <c r="M92" s="27"/>
      <c r="N92" s="68"/>
      <c r="O92" s="68"/>
      <c r="P92" s="68"/>
      <c r="Q92" s="68"/>
      <c r="R92" s="68"/>
      <c r="S92" s="68"/>
      <c r="T92" s="68"/>
    </row>
    <row r="93" spans="13:20" s="26" customFormat="1" ht="13.8" x14ac:dyDescent="0.3">
      <c r="M93" s="27"/>
      <c r="N93" s="68"/>
      <c r="O93" s="68"/>
      <c r="P93" s="68"/>
      <c r="Q93" s="68"/>
      <c r="R93" s="68"/>
      <c r="S93" s="68"/>
      <c r="T93" s="68"/>
    </row>
    <row r="94" spans="13:20" s="26" customFormat="1" ht="13.8" x14ac:dyDescent="0.3">
      <c r="M94" s="27"/>
      <c r="N94" s="68"/>
      <c r="O94" s="68"/>
      <c r="P94" s="68"/>
      <c r="Q94" s="68"/>
      <c r="R94" s="68"/>
      <c r="S94" s="68"/>
      <c r="T94" s="68"/>
    </row>
    <row r="95" spans="13:20" s="26" customFormat="1" ht="13.8" x14ac:dyDescent="0.3">
      <c r="M95" s="27"/>
      <c r="N95" s="68"/>
      <c r="O95" s="68"/>
      <c r="P95" s="68"/>
      <c r="Q95" s="68"/>
      <c r="R95" s="68"/>
      <c r="S95" s="68"/>
      <c r="T95" s="68"/>
    </row>
    <row r="96" spans="13:20" s="26" customFormat="1" ht="13.8" x14ac:dyDescent="0.3">
      <c r="M96" s="27"/>
      <c r="N96" s="68"/>
      <c r="O96" s="68"/>
      <c r="P96" s="68"/>
      <c r="Q96" s="68"/>
      <c r="R96" s="68"/>
      <c r="S96" s="68"/>
      <c r="T96" s="68"/>
    </row>
    <row r="97" spans="13:20" s="26" customFormat="1" ht="13.8" x14ac:dyDescent="0.3">
      <c r="M97" s="27"/>
      <c r="N97" s="68"/>
      <c r="O97" s="68"/>
      <c r="P97" s="68"/>
      <c r="Q97" s="68"/>
      <c r="R97" s="68"/>
      <c r="S97" s="68"/>
      <c r="T97" s="68"/>
    </row>
    <row r="98" spans="13:20" s="26" customFormat="1" ht="13.8" x14ac:dyDescent="0.3">
      <c r="M98" s="27"/>
      <c r="N98" s="68"/>
      <c r="O98" s="68"/>
      <c r="P98" s="68"/>
      <c r="Q98" s="68"/>
      <c r="R98" s="68"/>
      <c r="S98" s="68"/>
      <c r="T98" s="68"/>
    </row>
    <row r="99" spans="13:20" s="26" customFormat="1" ht="13.8" x14ac:dyDescent="0.3">
      <c r="M99" s="27"/>
      <c r="N99" s="68"/>
      <c r="O99" s="68"/>
      <c r="P99" s="68"/>
      <c r="Q99" s="68"/>
      <c r="R99" s="68"/>
      <c r="S99" s="68"/>
      <c r="T99" s="68"/>
    </row>
    <row r="100" spans="13:20" s="26" customFormat="1" ht="13.8" x14ac:dyDescent="0.3">
      <c r="M100" s="27"/>
      <c r="N100" s="27"/>
      <c r="O100" s="27"/>
      <c r="P100" s="27"/>
    </row>
    <row r="101" spans="13:20" s="26" customFormat="1" ht="13.8" x14ac:dyDescent="0.3">
      <c r="M101" s="27"/>
      <c r="N101" s="27"/>
      <c r="O101" s="27"/>
      <c r="P101" s="27"/>
    </row>
    <row r="102" spans="13:20" s="26" customFormat="1" ht="13.8" x14ac:dyDescent="0.3">
      <c r="M102" s="27"/>
      <c r="N102" s="27"/>
      <c r="O102" s="27"/>
      <c r="P102" s="27"/>
    </row>
    <row r="103" spans="13:20" s="26" customFormat="1" ht="13.8" x14ac:dyDescent="0.3">
      <c r="M103" s="27"/>
      <c r="N103" s="27"/>
      <c r="O103" s="27"/>
      <c r="P103" s="27"/>
    </row>
    <row r="104" spans="13:20" s="26" customFormat="1" ht="13.8" x14ac:dyDescent="0.3">
      <c r="M104" s="27"/>
      <c r="N104" s="27"/>
      <c r="O104" s="27"/>
      <c r="P104" s="27"/>
    </row>
    <row r="105" spans="13:20" s="26" customFormat="1" ht="13.8" x14ac:dyDescent="0.3">
      <c r="M105" s="27"/>
      <c r="N105" s="27"/>
      <c r="O105" s="27"/>
      <c r="P105" s="27"/>
    </row>
    <row r="106" spans="13:20" s="26" customFormat="1" ht="13.8" x14ac:dyDescent="0.3">
      <c r="M106" s="27"/>
      <c r="N106" s="27"/>
      <c r="O106" s="27"/>
      <c r="P106" s="27"/>
    </row>
    <row r="107" spans="13:20" s="26" customFormat="1" ht="13.8" x14ac:dyDescent="0.3">
      <c r="M107" s="27"/>
      <c r="N107" s="27"/>
      <c r="O107" s="27"/>
      <c r="P107" s="27"/>
    </row>
    <row r="108" spans="13:20" s="26" customFormat="1" ht="13.8" x14ac:dyDescent="0.3">
      <c r="M108" s="27"/>
      <c r="N108" s="27"/>
      <c r="O108" s="27"/>
      <c r="P108" s="27"/>
    </row>
    <row r="109" spans="13:20" s="26" customFormat="1" ht="13.8" x14ac:dyDescent="0.3">
      <c r="M109" s="27"/>
      <c r="N109" s="27"/>
      <c r="O109" s="27"/>
      <c r="P109" s="27"/>
    </row>
    <row r="110" spans="13:20" s="26" customFormat="1" ht="13.8" x14ac:dyDescent="0.3">
      <c r="M110" s="27"/>
      <c r="N110" s="27"/>
      <c r="O110" s="27"/>
      <c r="P110" s="27"/>
    </row>
    <row r="111" spans="13:20" s="26" customFormat="1" ht="13.8" x14ac:dyDescent="0.3">
      <c r="M111" s="27"/>
      <c r="N111" s="27"/>
      <c r="O111" s="27"/>
      <c r="P111" s="27"/>
    </row>
    <row r="112" spans="13:20" s="26" customFormat="1" ht="13.8" x14ac:dyDescent="0.3">
      <c r="M112" s="27"/>
      <c r="N112" s="27"/>
      <c r="O112" s="27"/>
      <c r="P112" s="27"/>
    </row>
    <row r="113" spans="13:16" s="26" customFormat="1" ht="13.8" x14ac:dyDescent="0.3">
      <c r="M113" s="27"/>
      <c r="N113" s="27"/>
      <c r="O113" s="27"/>
      <c r="P113" s="27"/>
    </row>
    <row r="114" spans="13:16" s="26" customFormat="1" ht="13.8" x14ac:dyDescent="0.3">
      <c r="M114" s="27"/>
      <c r="N114" s="27"/>
      <c r="O114" s="27"/>
      <c r="P114" s="27"/>
    </row>
    <row r="115" spans="13:16" s="26" customFormat="1" ht="13.8" x14ac:dyDescent="0.3">
      <c r="M115" s="27"/>
      <c r="N115" s="27"/>
      <c r="O115" s="27"/>
      <c r="P115" s="27"/>
    </row>
    <row r="116" spans="13:16" s="26" customFormat="1" ht="13.8" x14ac:dyDescent="0.3">
      <c r="M116" s="27"/>
      <c r="N116" s="27"/>
      <c r="O116" s="27"/>
      <c r="P116" s="27"/>
    </row>
    <row r="117" spans="13:16" s="26" customFormat="1" ht="13.8" x14ac:dyDescent="0.3">
      <c r="M117" s="27"/>
      <c r="N117" s="27"/>
      <c r="O117" s="27"/>
      <c r="P117" s="27"/>
    </row>
    <row r="118" spans="13:16" s="26" customFormat="1" ht="13.8" x14ac:dyDescent="0.3">
      <c r="M118" s="27"/>
      <c r="N118" s="27"/>
      <c r="O118" s="27"/>
      <c r="P118" s="27"/>
    </row>
    <row r="119" spans="13:16" s="26" customFormat="1" ht="13.8" x14ac:dyDescent="0.3">
      <c r="M119" s="27"/>
      <c r="N119" s="27"/>
      <c r="O119" s="27"/>
      <c r="P119" s="27"/>
    </row>
    <row r="120" spans="13:16" s="26" customFormat="1" ht="13.8" x14ac:dyDescent="0.3">
      <c r="M120" s="27"/>
      <c r="N120" s="27"/>
      <c r="O120" s="27"/>
      <c r="P120" s="27"/>
    </row>
    <row r="121" spans="13:16" s="26" customFormat="1" ht="13.8" x14ac:dyDescent="0.3">
      <c r="M121" s="27"/>
      <c r="N121" s="27"/>
      <c r="O121" s="27"/>
      <c r="P121" s="27"/>
    </row>
    <row r="122" spans="13:16" s="26" customFormat="1" ht="13.8" x14ac:dyDescent="0.3">
      <c r="M122" s="27"/>
      <c r="N122" s="27"/>
      <c r="O122" s="27"/>
      <c r="P122" s="27"/>
    </row>
    <row r="123" spans="13:16" s="26" customFormat="1" ht="13.8" x14ac:dyDescent="0.3">
      <c r="M123" s="27"/>
      <c r="N123" s="27"/>
      <c r="O123" s="27"/>
      <c r="P123" s="27"/>
    </row>
    <row r="124" spans="13:16" s="26" customFormat="1" ht="13.8" x14ac:dyDescent="0.3">
      <c r="M124" s="27"/>
      <c r="N124" s="27"/>
      <c r="O124" s="27"/>
      <c r="P124" s="27"/>
    </row>
    <row r="125" spans="13:16" s="26" customFormat="1" ht="13.8" x14ac:dyDescent="0.3">
      <c r="M125" s="27"/>
      <c r="N125" s="27"/>
      <c r="O125" s="27"/>
      <c r="P125" s="27"/>
    </row>
    <row r="126" spans="13:16" s="26" customFormat="1" ht="13.8" x14ac:dyDescent="0.3">
      <c r="M126" s="27"/>
      <c r="N126" s="27"/>
      <c r="O126" s="27"/>
      <c r="P126" s="27"/>
    </row>
    <row r="127" spans="13:16" s="26" customFormat="1" ht="13.8" x14ac:dyDescent="0.3">
      <c r="M127" s="27"/>
      <c r="N127" s="27"/>
      <c r="O127" s="27"/>
      <c r="P127" s="27"/>
    </row>
    <row r="128" spans="13:16" s="26" customFormat="1" ht="13.8" x14ac:dyDescent="0.3">
      <c r="M128" s="27"/>
      <c r="N128" s="27"/>
      <c r="O128" s="27"/>
      <c r="P128" s="27"/>
    </row>
    <row r="129" spans="13:16" s="26" customFormat="1" ht="13.8" x14ac:dyDescent="0.3">
      <c r="M129" s="27"/>
      <c r="N129" s="27"/>
      <c r="O129" s="27"/>
      <c r="P129" s="27"/>
    </row>
    <row r="130" spans="13:16" s="26" customFormat="1" ht="13.8" x14ac:dyDescent="0.3">
      <c r="M130" s="27"/>
      <c r="N130" s="27"/>
      <c r="O130" s="27"/>
      <c r="P130" s="27"/>
    </row>
    <row r="131" spans="13:16" s="26" customFormat="1" ht="13.8" x14ac:dyDescent="0.3">
      <c r="M131" s="27"/>
      <c r="N131" s="27"/>
      <c r="O131" s="27"/>
      <c r="P131" s="27"/>
    </row>
    <row r="132" spans="13:16" s="26" customFormat="1" ht="13.8" x14ac:dyDescent="0.3">
      <c r="M132" s="27"/>
      <c r="N132" s="27"/>
      <c r="O132" s="27"/>
      <c r="P132" s="27"/>
    </row>
    <row r="133" spans="13:16" s="26" customFormat="1" ht="13.8" x14ac:dyDescent="0.3">
      <c r="M133" s="27"/>
      <c r="N133" s="27"/>
      <c r="O133" s="27"/>
      <c r="P133" s="27"/>
    </row>
    <row r="134" spans="13:16" s="26" customFormat="1" ht="13.8" x14ac:dyDescent="0.3">
      <c r="M134" s="27"/>
      <c r="N134" s="27"/>
      <c r="O134" s="27"/>
      <c r="P134" s="27"/>
    </row>
    <row r="135" spans="13:16" s="26" customFormat="1" ht="13.8" x14ac:dyDescent="0.3">
      <c r="M135" s="27"/>
      <c r="N135" s="27"/>
      <c r="O135" s="27"/>
      <c r="P135" s="27"/>
    </row>
    <row r="136" spans="13:16" s="26" customFormat="1" ht="13.8" x14ac:dyDescent="0.3">
      <c r="M136" s="27"/>
      <c r="N136" s="27"/>
      <c r="O136" s="27"/>
      <c r="P136" s="27"/>
    </row>
    <row r="137" spans="13:16" s="26" customFormat="1" ht="13.8" x14ac:dyDescent="0.3">
      <c r="M137" s="27"/>
      <c r="N137" s="27"/>
      <c r="O137" s="27"/>
      <c r="P137" s="27"/>
    </row>
    <row r="138" spans="13:16" s="26" customFormat="1" ht="13.8" x14ac:dyDescent="0.3">
      <c r="M138" s="27"/>
      <c r="N138" s="27"/>
      <c r="O138" s="27"/>
      <c r="P138" s="27"/>
    </row>
    <row r="139" spans="13:16" s="26" customFormat="1" ht="13.8" x14ac:dyDescent="0.3">
      <c r="M139" s="27"/>
      <c r="N139" s="27"/>
      <c r="O139" s="27"/>
      <c r="P139" s="27"/>
    </row>
    <row r="140" spans="13:16" s="26" customFormat="1" ht="13.8" x14ac:dyDescent="0.3">
      <c r="M140" s="27"/>
      <c r="N140" s="27"/>
      <c r="O140" s="27"/>
      <c r="P140" s="27"/>
    </row>
    <row r="141" spans="13:16" s="26" customFormat="1" ht="13.8" x14ac:dyDescent="0.3">
      <c r="M141" s="27"/>
      <c r="N141" s="27"/>
      <c r="O141" s="27"/>
      <c r="P141" s="27"/>
    </row>
    <row r="142" spans="13:16" s="26" customFormat="1" ht="13.8" x14ac:dyDescent="0.3">
      <c r="M142" s="27"/>
      <c r="N142" s="27"/>
      <c r="O142" s="27"/>
      <c r="P142" s="27"/>
    </row>
    <row r="143" spans="13:16" s="26" customFormat="1" ht="13.8" x14ac:dyDescent="0.3">
      <c r="M143" s="27"/>
      <c r="N143" s="27"/>
      <c r="O143" s="27"/>
      <c r="P143" s="27"/>
    </row>
    <row r="144" spans="13:16" s="26" customFormat="1" ht="13.8" x14ac:dyDescent="0.3">
      <c r="M144" s="27"/>
      <c r="N144" s="27"/>
      <c r="O144" s="27"/>
      <c r="P144" s="27"/>
    </row>
    <row r="145" spans="13:16" s="26" customFormat="1" ht="13.8" x14ac:dyDescent="0.3">
      <c r="M145" s="27"/>
      <c r="N145" s="27"/>
      <c r="O145" s="27"/>
      <c r="P145" s="27"/>
    </row>
    <row r="146" spans="13:16" s="26" customFormat="1" ht="13.8" x14ac:dyDescent="0.3">
      <c r="M146" s="27"/>
      <c r="N146" s="27"/>
      <c r="O146" s="27"/>
      <c r="P146" s="27"/>
    </row>
    <row r="147" spans="13:16" s="26" customFormat="1" ht="13.8" x14ac:dyDescent="0.3">
      <c r="M147" s="27"/>
      <c r="N147" s="27"/>
      <c r="O147" s="27"/>
      <c r="P147" s="27"/>
    </row>
    <row r="148" spans="13:16" s="26" customFormat="1" ht="13.8" x14ac:dyDescent="0.3">
      <c r="M148" s="27"/>
      <c r="N148" s="27"/>
      <c r="O148" s="27"/>
      <c r="P148" s="27"/>
    </row>
    <row r="149" spans="13:16" s="26" customFormat="1" ht="13.8" x14ac:dyDescent="0.3">
      <c r="M149" s="27"/>
      <c r="N149" s="27"/>
      <c r="O149" s="27"/>
      <c r="P149" s="27"/>
    </row>
    <row r="150" spans="13:16" s="26" customFormat="1" ht="13.8" x14ac:dyDescent="0.3">
      <c r="M150" s="27"/>
      <c r="N150" s="27"/>
      <c r="O150" s="27"/>
      <c r="P150" s="27"/>
    </row>
    <row r="151" spans="13:16" s="26" customFormat="1" ht="13.8" x14ac:dyDescent="0.3">
      <c r="M151" s="27"/>
      <c r="N151" s="27"/>
      <c r="O151" s="27"/>
      <c r="P151" s="27"/>
    </row>
    <row r="152" spans="13:16" s="26" customFormat="1" ht="13.8" x14ac:dyDescent="0.3">
      <c r="M152" s="27"/>
      <c r="N152" s="27"/>
      <c r="O152" s="27"/>
      <c r="P152" s="27"/>
    </row>
    <row r="153" spans="13:16" s="26" customFormat="1" ht="13.8" x14ac:dyDescent="0.3">
      <c r="M153" s="27"/>
      <c r="N153" s="27"/>
      <c r="O153" s="27"/>
      <c r="P153" s="27"/>
    </row>
    <row r="154" spans="13:16" s="26" customFormat="1" ht="13.8" x14ac:dyDescent="0.3">
      <c r="M154" s="27"/>
      <c r="N154" s="27"/>
      <c r="O154" s="27"/>
      <c r="P154" s="27"/>
    </row>
    <row r="155" spans="13:16" s="26" customFormat="1" ht="13.8" x14ac:dyDescent="0.3">
      <c r="M155" s="27"/>
      <c r="N155" s="27"/>
      <c r="O155" s="27"/>
      <c r="P155" s="27"/>
    </row>
    <row r="156" spans="13:16" s="26" customFormat="1" ht="13.8" x14ac:dyDescent="0.3">
      <c r="M156" s="27"/>
      <c r="N156" s="27"/>
      <c r="O156" s="27"/>
      <c r="P156" s="27"/>
    </row>
    <row r="157" spans="13:16" s="26" customFormat="1" ht="13.8" x14ac:dyDescent="0.3">
      <c r="M157" s="27"/>
      <c r="N157" s="27"/>
      <c r="O157" s="27"/>
      <c r="P157" s="27"/>
    </row>
    <row r="158" spans="13:16" s="26" customFormat="1" ht="13.8" x14ac:dyDescent="0.3">
      <c r="M158" s="27"/>
      <c r="N158" s="27"/>
      <c r="O158" s="27"/>
      <c r="P158" s="27"/>
    </row>
    <row r="159" spans="13:16" s="26" customFormat="1" ht="13.8" x14ac:dyDescent="0.3">
      <c r="M159" s="27"/>
      <c r="N159" s="27"/>
      <c r="O159" s="27"/>
      <c r="P159" s="27"/>
    </row>
    <row r="160" spans="13:16" s="26" customFormat="1" ht="13.8" x14ac:dyDescent="0.3">
      <c r="M160" s="27"/>
      <c r="N160" s="27"/>
      <c r="O160" s="27"/>
      <c r="P160" s="27"/>
    </row>
    <row r="161" spans="13:16" s="26" customFormat="1" ht="13.8" x14ac:dyDescent="0.3">
      <c r="M161" s="27"/>
      <c r="N161" s="27"/>
      <c r="O161" s="27"/>
      <c r="P161" s="27"/>
    </row>
    <row r="162" spans="13:16" s="26" customFormat="1" ht="13.8" x14ac:dyDescent="0.3">
      <c r="M162" s="27"/>
      <c r="N162" s="27"/>
      <c r="O162" s="27"/>
      <c r="P162" s="27"/>
    </row>
    <row r="163" spans="13:16" s="26" customFormat="1" ht="13.8" x14ac:dyDescent="0.3">
      <c r="M163" s="27"/>
      <c r="N163" s="27"/>
      <c r="O163" s="27"/>
      <c r="P163" s="27"/>
    </row>
    <row r="164" spans="13:16" s="26" customFormat="1" ht="13.8" x14ac:dyDescent="0.3">
      <c r="M164" s="27"/>
      <c r="N164" s="27"/>
      <c r="O164" s="27"/>
      <c r="P164" s="27"/>
    </row>
    <row r="165" spans="13:16" s="26" customFormat="1" ht="13.8" x14ac:dyDescent="0.3">
      <c r="M165" s="27"/>
      <c r="N165" s="27"/>
      <c r="O165" s="27"/>
      <c r="P165" s="27"/>
    </row>
    <row r="166" spans="13:16" s="26" customFormat="1" ht="13.8" x14ac:dyDescent="0.3">
      <c r="M166" s="27"/>
      <c r="N166" s="27"/>
      <c r="O166" s="27"/>
      <c r="P166" s="27"/>
    </row>
    <row r="167" spans="13:16" s="26" customFormat="1" ht="13.8" x14ac:dyDescent="0.3">
      <c r="M167" s="27"/>
      <c r="N167" s="27"/>
      <c r="O167" s="27"/>
      <c r="P167" s="27"/>
    </row>
    <row r="168" spans="13:16" s="26" customFormat="1" ht="13.8" x14ac:dyDescent="0.3">
      <c r="M168" s="27"/>
      <c r="N168" s="27"/>
      <c r="O168" s="27"/>
      <c r="P168" s="27"/>
    </row>
    <row r="169" spans="13:16" s="26" customFormat="1" ht="13.8" x14ac:dyDescent="0.3">
      <c r="M169" s="27"/>
      <c r="N169" s="27"/>
      <c r="O169" s="27"/>
      <c r="P169" s="27"/>
    </row>
    <row r="170" spans="13:16" s="26" customFormat="1" ht="13.8" x14ac:dyDescent="0.3">
      <c r="M170" s="27"/>
      <c r="N170" s="27"/>
      <c r="O170" s="27"/>
      <c r="P170" s="27"/>
    </row>
    <row r="171" spans="13:16" s="26" customFormat="1" ht="13.8" x14ac:dyDescent="0.3">
      <c r="M171" s="27"/>
      <c r="N171" s="27"/>
      <c r="O171" s="27"/>
      <c r="P171" s="27"/>
    </row>
    <row r="172" spans="13:16" s="26" customFormat="1" ht="13.8" x14ac:dyDescent="0.3">
      <c r="M172" s="27"/>
      <c r="N172" s="27"/>
      <c r="O172" s="27"/>
      <c r="P172" s="27"/>
    </row>
    <row r="173" spans="13:16" s="26" customFormat="1" ht="13.8" x14ac:dyDescent="0.3">
      <c r="M173" s="27"/>
      <c r="N173" s="27"/>
      <c r="O173" s="27"/>
      <c r="P173" s="27"/>
    </row>
    <row r="174" spans="13:16" s="26" customFormat="1" ht="13.8" x14ac:dyDescent="0.3">
      <c r="M174" s="27"/>
      <c r="N174" s="27"/>
      <c r="O174" s="27"/>
      <c r="P174" s="27"/>
    </row>
    <row r="175" spans="13:16" s="26" customFormat="1" ht="13.8" x14ac:dyDescent="0.3">
      <c r="M175" s="27"/>
      <c r="N175" s="27"/>
      <c r="O175" s="27"/>
      <c r="P175" s="27"/>
    </row>
    <row r="176" spans="13:16" s="26" customFormat="1" ht="13.8" x14ac:dyDescent="0.3">
      <c r="M176" s="27"/>
      <c r="N176" s="27"/>
      <c r="O176" s="27"/>
      <c r="P176" s="27"/>
    </row>
    <row r="177" spans="13:16" s="26" customFormat="1" ht="13.8" x14ac:dyDescent="0.3">
      <c r="M177" s="27"/>
      <c r="N177" s="27"/>
      <c r="O177" s="27"/>
      <c r="P177" s="27"/>
    </row>
    <row r="178" spans="13:16" s="26" customFormat="1" ht="13.8" x14ac:dyDescent="0.3">
      <c r="M178" s="27"/>
      <c r="N178" s="27"/>
      <c r="O178" s="27"/>
      <c r="P178" s="27"/>
    </row>
    <row r="179" spans="13:16" s="26" customFormat="1" ht="13.8" x14ac:dyDescent="0.3">
      <c r="M179" s="27"/>
      <c r="N179" s="27"/>
      <c r="O179" s="27"/>
      <c r="P179" s="27"/>
    </row>
    <row r="180" spans="13:16" s="26" customFormat="1" ht="13.8" x14ac:dyDescent="0.3">
      <c r="M180" s="27"/>
      <c r="N180" s="27"/>
      <c r="O180" s="27"/>
      <c r="P180" s="27"/>
    </row>
    <row r="181" spans="13:16" s="26" customFormat="1" ht="13.8" x14ac:dyDescent="0.3">
      <c r="M181" s="27"/>
      <c r="N181" s="27"/>
      <c r="O181" s="27"/>
      <c r="P181" s="27"/>
    </row>
    <row r="182" spans="13:16" s="26" customFormat="1" ht="13.8" x14ac:dyDescent="0.3">
      <c r="M182" s="27"/>
      <c r="N182" s="27"/>
      <c r="O182" s="27"/>
      <c r="P182" s="27"/>
    </row>
    <row r="183" spans="13:16" s="26" customFormat="1" ht="13.8" x14ac:dyDescent="0.3">
      <c r="M183" s="27"/>
      <c r="N183" s="27"/>
      <c r="O183" s="27"/>
      <c r="P183" s="27"/>
    </row>
    <row r="184" spans="13:16" s="26" customFormat="1" ht="13.8" x14ac:dyDescent="0.3">
      <c r="M184" s="27"/>
      <c r="N184" s="27"/>
      <c r="O184" s="27"/>
      <c r="P184" s="27"/>
    </row>
    <row r="185" spans="13:16" s="26" customFormat="1" ht="13.8" x14ac:dyDescent="0.3">
      <c r="M185" s="27"/>
      <c r="N185" s="27"/>
      <c r="O185" s="27"/>
      <c r="P185" s="27"/>
    </row>
    <row r="186" spans="13:16" s="26" customFormat="1" ht="13.8" x14ac:dyDescent="0.3">
      <c r="M186" s="27"/>
      <c r="N186" s="27"/>
      <c r="O186" s="27"/>
      <c r="P186" s="27"/>
    </row>
    <row r="187" spans="13:16" s="26" customFormat="1" ht="13.8" x14ac:dyDescent="0.3">
      <c r="M187" s="27"/>
      <c r="N187" s="27"/>
      <c r="O187" s="27"/>
      <c r="P187" s="27"/>
    </row>
    <row r="188" spans="13:16" s="26" customFormat="1" ht="13.8" x14ac:dyDescent="0.3">
      <c r="M188" s="27"/>
      <c r="N188" s="27"/>
      <c r="O188" s="27"/>
      <c r="P188" s="27"/>
    </row>
    <row r="189" spans="13:16" s="26" customFormat="1" ht="13.8" x14ac:dyDescent="0.3">
      <c r="M189" s="27"/>
      <c r="N189" s="27"/>
      <c r="O189" s="27"/>
      <c r="P189" s="27"/>
    </row>
    <row r="190" spans="13:16" s="26" customFormat="1" ht="13.8" x14ac:dyDescent="0.3">
      <c r="M190" s="27"/>
      <c r="N190" s="27"/>
      <c r="O190" s="27"/>
      <c r="P190" s="27"/>
    </row>
    <row r="191" spans="13:16" s="26" customFormat="1" ht="13.8" x14ac:dyDescent="0.3">
      <c r="M191" s="27"/>
      <c r="N191" s="27"/>
      <c r="O191" s="27"/>
      <c r="P191" s="27"/>
    </row>
    <row r="192" spans="13:16" s="26" customFormat="1" ht="13.8" x14ac:dyDescent="0.3">
      <c r="M192" s="27"/>
      <c r="N192" s="27"/>
      <c r="O192" s="27"/>
      <c r="P192" s="27"/>
    </row>
    <row r="193" spans="13:16" s="26" customFormat="1" ht="13.8" x14ac:dyDescent="0.3">
      <c r="M193" s="27"/>
      <c r="N193" s="27"/>
      <c r="O193" s="27"/>
      <c r="P193" s="27"/>
    </row>
    <row r="194" spans="13:16" s="26" customFormat="1" ht="13.8" x14ac:dyDescent="0.3">
      <c r="M194" s="27"/>
      <c r="N194" s="27"/>
      <c r="O194" s="27"/>
      <c r="P194" s="27"/>
    </row>
    <row r="195" spans="13:16" s="26" customFormat="1" ht="13.8" x14ac:dyDescent="0.3">
      <c r="M195" s="27"/>
      <c r="N195" s="27"/>
      <c r="O195" s="27"/>
      <c r="P195" s="27"/>
    </row>
    <row r="196" spans="13:16" s="26" customFormat="1" ht="13.8" x14ac:dyDescent="0.3">
      <c r="M196" s="27"/>
      <c r="N196" s="27"/>
      <c r="O196" s="27"/>
      <c r="P196" s="27"/>
    </row>
    <row r="197" spans="13:16" s="26" customFormat="1" ht="13.8" x14ac:dyDescent="0.3">
      <c r="M197" s="27"/>
      <c r="N197" s="27"/>
      <c r="O197" s="27"/>
      <c r="P197" s="27"/>
    </row>
    <row r="198" spans="13:16" s="26" customFormat="1" ht="13.8" x14ac:dyDescent="0.3">
      <c r="M198" s="27"/>
      <c r="N198" s="27"/>
      <c r="O198" s="27"/>
      <c r="P198" s="27"/>
    </row>
    <row r="199" spans="13:16" s="26" customFormat="1" ht="13.8" x14ac:dyDescent="0.3">
      <c r="M199" s="27"/>
      <c r="N199" s="27"/>
      <c r="O199" s="27"/>
      <c r="P199" s="27"/>
    </row>
    <row r="200" spans="13:16" s="26" customFormat="1" ht="13.8" x14ac:dyDescent="0.3">
      <c r="M200" s="27"/>
      <c r="N200" s="27"/>
      <c r="O200" s="27"/>
      <c r="P200" s="27"/>
    </row>
    <row r="201" spans="13:16" s="26" customFormat="1" ht="13.8" x14ac:dyDescent="0.3">
      <c r="M201" s="27"/>
      <c r="N201" s="27"/>
      <c r="O201" s="27"/>
      <c r="P201" s="27"/>
    </row>
    <row r="202" spans="13:16" s="26" customFormat="1" ht="13.8" x14ac:dyDescent="0.3">
      <c r="M202" s="27"/>
      <c r="N202" s="27"/>
      <c r="O202" s="27"/>
      <c r="P202" s="27"/>
    </row>
    <row r="203" spans="13:16" s="26" customFormat="1" ht="13.8" x14ac:dyDescent="0.3">
      <c r="M203" s="27"/>
      <c r="N203" s="27"/>
      <c r="O203" s="27"/>
      <c r="P203" s="27"/>
    </row>
    <row r="204" spans="13:16" s="26" customFormat="1" ht="13.8" x14ac:dyDescent="0.3">
      <c r="M204" s="27"/>
      <c r="N204" s="27"/>
      <c r="O204" s="27"/>
      <c r="P204" s="27"/>
    </row>
    <row r="205" spans="13:16" s="26" customFormat="1" ht="13.8" x14ac:dyDescent="0.3">
      <c r="M205" s="27"/>
      <c r="N205" s="27"/>
      <c r="O205" s="27"/>
      <c r="P205" s="27"/>
    </row>
    <row r="206" spans="13:16" s="26" customFormat="1" ht="13.8" x14ac:dyDescent="0.3">
      <c r="M206" s="27"/>
      <c r="N206" s="27"/>
      <c r="O206" s="27"/>
      <c r="P206" s="27"/>
    </row>
    <row r="207" spans="13:16" s="26" customFormat="1" ht="13.8" x14ac:dyDescent="0.3">
      <c r="M207" s="27"/>
      <c r="N207" s="27"/>
      <c r="O207" s="27"/>
      <c r="P207" s="27"/>
    </row>
    <row r="208" spans="13:16" s="26" customFormat="1" ht="13.8" x14ac:dyDescent="0.3">
      <c r="M208" s="27"/>
      <c r="N208" s="27"/>
      <c r="O208" s="27"/>
      <c r="P208" s="27"/>
    </row>
    <row r="209" spans="13:16" s="26" customFormat="1" ht="13.8" x14ac:dyDescent="0.3">
      <c r="M209" s="27"/>
      <c r="N209" s="27"/>
      <c r="O209" s="27"/>
      <c r="P209" s="27"/>
    </row>
    <row r="210" spans="13:16" s="26" customFormat="1" ht="13.8" x14ac:dyDescent="0.3">
      <c r="M210" s="27"/>
      <c r="N210" s="27"/>
      <c r="O210" s="27"/>
      <c r="P210" s="27"/>
    </row>
    <row r="211" spans="13:16" s="26" customFormat="1" ht="13.8" x14ac:dyDescent="0.3">
      <c r="M211" s="27"/>
      <c r="N211" s="27"/>
      <c r="O211" s="27"/>
      <c r="P211" s="27"/>
    </row>
    <row r="212" spans="13:16" s="26" customFormat="1" ht="13.8" x14ac:dyDescent="0.3">
      <c r="M212" s="27"/>
      <c r="N212" s="27"/>
      <c r="O212" s="27"/>
      <c r="P212" s="27"/>
    </row>
    <row r="213" spans="13:16" s="26" customFormat="1" ht="13.8" x14ac:dyDescent="0.3">
      <c r="M213" s="27"/>
      <c r="N213" s="27"/>
      <c r="O213" s="27"/>
      <c r="P213" s="27"/>
    </row>
    <row r="214" spans="13:16" s="26" customFormat="1" ht="13.8" x14ac:dyDescent="0.3">
      <c r="M214" s="27"/>
      <c r="N214" s="27"/>
      <c r="O214" s="27"/>
      <c r="P214" s="27"/>
    </row>
    <row r="215" spans="13:16" s="26" customFormat="1" ht="13.8" x14ac:dyDescent="0.3">
      <c r="M215" s="27"/>
      <c r="N215" s="27"/>
      <c r="O215" s="27"/>
      <c r="P215" s="27"/>
    </row>
    <row r="216" spans="13:16" s="26" customFormat="1" ht="13.8" x14ac:dyDescent="0.3">
      <c r="M216" s="27"/>
      <c r="N216" s="27"/>
      <c r="O216" s="27"/>
      <c r="P216" s="27"/>
    </row>
    <row r="217" spans="13:16" s="26" customFormat="1" ht="13.8" x14ac:dyDescent="0.3">
      <c r="M217" s="27"/>
      <c r="N217" s="27"/>
      <c r="O217" s="27"/>
      <c r="P217" s="27"/>
    </row>
    <row r="218" spans="13:16" s="26" customFormat="1" ht="13.8" x14ac:dyDescent="0.3">
      <c r="M218" s="27"/>
      <c r="N218" s="27"/>
      <c r="O218" s="27"/>
      <c r="P218" s="27"/>
    </row>
    <row r="219" spans="13:16" s="26" customFormat="1" ht="13.8" x14ac:dyDescent="0.3">
      <c r="M219" s="27"/>
      <c r="N219" s="27"/>
      <c r="O219" s="27"/>
      <c r="P219" s="27"/>
    </row>
    <row r="220" spans="13:16" s="26" customFormat="1" ht="13.8" x14ac:dyDescent="0.3">
      <c r="M220" s="27"/>
      <c r="N220" s="27"/>
      <c r="O220" s="27"/>
      <c r="P220" s="27"/>
    </row>
    <row r="221" spans="13:16" s="26" customFormat="1" ht="13.8" x14ac:dyDescent="0.3">
      <c r="M221" s="27"/>
      <c r="N221" s="27"/>
      <c r="O221" s="27"/>
      <c r="P221" s="27"/>
    </row>
    <row r="222" spans="13:16" s="26" customFormat="1" ht="13.8" x14ac:dyDescent="0.3">
      <c r="M222" s="27"/>
      <c r="N222" s="27"/>
      <c r="O222" s="27"/>
      <c r="P222" s="27"/>
    </row>
    <row r="223" spans="13:16" s="26" customFormat="1" ht="13.8" x14ac:dyDescent="0.3">
      <c r="M223" s="27"/>
      <c r="N223" s="27"/>
      <c r="O223" s="27"/>
      <c r="P223" s="27"/>
    </row>
    <row r="224" spans="13:16" s="26" customFormat="1" ht="13.8" x14ac:dyDescent="0.3">
      <c r="M224" s="27"/>
      <c r="N224" s="27"/>
      <c r="O224" s="27"/>
      <c r="P224" s="27"/>
    </row>
    <row r="225" spans="13:16" s="26" customFormat="1" ht="13.8" x14ac:dyDescent="0.3">
      <c r="M225" s="27"/>
      <c r="N225" s="27"/>
      <c r="O225" s="27"/>
      <c r="P225" s="27"/>
    </row>
    <row r="226" spans="13:16" s="26" customFormat="1" ht="13.8" x14ac:dyDescent="0.3">
      <c r="M226" s="27"/>
      <c r="N226" s="27"/>
      <c r="O226" s="27"/>
      <c r="P226" s="27"/>
    </row>
    <row r="227" spans="13:16" s="26" customFormat="1" ht="13.8" x14ac:dyDescent="0.3">
      <c r="M227" s="27"/>
      <c r="N227" s="27"/>
      <c r="O227" s="27"/>
      <c r="P227" s="27"/>
    </row>
    <row r="228" spans="13:16" s="26" customFormat="1" ht="13.8" x14ac:dyDescent="0.3">
      <c r="M228" s="27"/>
      <c r="N228" s="27"/>
      <c r="O228" s="27"/>
      <c r="P228" s="27"/>
    </row>
    <row r="229" spans="13:16" s="26" customFormat="1" ht="13.8" x14ac:dyDescent="0.3">
      <c r="M229" s="27"/>
      <c r="N229" s="27"/>
      <c r="O229" s="27"/>
      <c r="P229" s="27"/>
    </row>
    <row r="230" spans="13:16" s="26" customFormat="1" ht="13.8" x14ac:dyDescent="0.3">
      <c r="M230" s="27"/>
      <c r="N230" s="27"/>
      <c r="O230" s="27"/>
      <c r="P230" s="27"/>
    </row>
    <row r="231" spans="13:16" s="26" customFormat="1" ht="13.8" x14ac:dyDescent="0.3">
      <c r="M231" s="27"/>
      <c r="N231" s="27"/>
      <c r="O231" s="27"/>
      <c r="P231" s="27"/>
    </row>
    <row r="232" spans="13:16" s="26" customFormat="1" ht="13.8" x14ac:dyDescent="0.3">
      <c r="M232" s="27"/>
      <c r="N232" s="27"/>
      <c r="O232" s="27"/>
      <c r="P232" s="27"/>
    </row>
    <row r="233" spans="13:16" s="26" customFormat="1" ht="13.8" x14ac:dyDescent="0.3">
      <c r="M233" s="27"/>
      <c r="N233" s="27"/>
      <c r="O233" s="27"/>
      <c r="P233" s="27"/>
    </row>
    <row r="234" spans="13:16" s="26" customFormat="1" ht="13.8" x14ac:dyDescent="0.3">
      <c r="M234" s="27"/>
      <c r="N234" s="27"/>
      <c r="O234" s="27"/>
      <c r="P234" s="27"/>
    </row>
    <row r="235" spans="13:16" s="26" customFormat="1" ht="13.8" x14ac:dyDescent="0.3">
      <c r="M235" s="27"/>
      <c r="N235" s="27"/>
      <c r="O235" s="27"/>
      <c r="P235" s="27"/>
    </row>
    <row r="236" spans="13:16" s="26" customFormat="1" ht="13.8" x14ac:dyDescent="0.3">
      <c r="M236" s="27"/>
      <c r="N236" s="27"/>
      <c r="O236" s="27"/>
      <c r="P236" s="27"/>
    </row>
    <row r="237" spans="13:16" s="26" customFormat="1" ht="13.8" x14ac:dyDescent="0.3">
      <c r="M237" s="27"/>
      <c r="N237" s="27"/>
      <c r="O237" s="27"/>
      <c r="P237" s="27"/>
    </row>
    <row r="238" spans="13:16" s="26" customFormat="1" ht="13.8" x14ac:dyDescent="0.3">
      <c r="M238" s="27"/>
      <c r="N238" s="27"/>
      <c r="O238" s="27"/>
      <c r="P238" s="27"/>
    </row>
    <row r="239" spans="13:16" s="26" customFormat="1" ht="13.8" x14ac:dyDescent="0.3">
      <c r="M239" s="27"/>
      <c r="N239" s="27"/>
      <c r="O239" s="27"/>
      <c r="P239" s="27"/>
    </row>
    <row r="240" spans="13:16" s="26" customFormat="1" ht="13.8" x14ac:dyDescent="0.3">
      <c r="M240" s="27"/>
      <c r="N240" s="27"/>
      <c r="O240" s="27"/>
      <c r="P240" s="27"/>
    </row>
    <row r="241" spans="13:16" s="26" customFormat="1" ht="13.8" x14ac:dyDescent="0.3">
      <c r="M241" s="27"/>
      <c r="N241" s="27"/>
      <c r="O241" s="27"/>
      <c r="P241" s="27"/>
    </row>
    <row r="242" spans="13:16" s="26" customFormat="1" ht="13.8" x14ac:dyDescent="0.3">
      <c r="M242" s="27"/>
      <c r="N242" s="27"/>
      <c r="O242" s="27"/>
      <c r="P242" s="27"/>
    </row>
    <row r="243" spans="13:16" s="26" customFormat="1" ht="13.8" x14ac:dyDescent="0.3">
      <c r="M243" s="27"/>
      <c r="N243" s="27"/>
      <c r="O243" s="27"/>
      <c r="P243" s="27"/>
    </row>
    <row r="244" spans="13:16" s="26" customFormat="1" ht="13.8" x14ac:dyDescent="0.3">
      <c r="M244" s="27"/>
      <c r="N244" s="27"/>
      <c r="O244" s="27"/>
      <c r="P244" s="27"/>
    </row>
    <row r="245" spans="13:16" s="26" customFormat="1" ht="13.8" x14ac:dyDescent="0.3">
      <c r="M245" s="27"/>
      <c r="N245" s="27"/>
      <c r="O245" s="27"/>
      <c r="P245" s="27"/>
    </row>
    <row r="246" spans="13:16" s="26" customFormat="1" ht="13.8" x14ac:dyDescent="0.3">
      <c r="M246" s="27"/>
      <c r="N246" s="27"/>
      <c r="O246" s="27"/>
      <c r="P246" s="27"/>
    </row>
    <row r="247" spans="13:16" s="26" customFormat="1" ht="13.8" x14ac:dyDescent="0.3">
      <c r="M247" s="27"/>
      <c r="N247" s="27"/>
      <c r="O247" s="27"/>
      <c r="P247" s="27"/>
    </row>
    <row r="248" spans="13:16" s="26" customFormat="1" ht="13.8" x14ac:dyDescent="0.3">
      <c r="M248" s="27"/>
      <c r="N248" s="27"/>
      <c r="O248" s="27"/>
      <c r="P248" s="27"/>
    </row>
    <row r="249" spans="13:16" s="26" customFormat="1" ht="13.8" x14ac:dyDescent="0.3">
      <c r="M249" s="27"/>
      <c r="N249" s="27"/>
      <c r="O249" s="27"/>
      <c r="P249" s="27"/>
    </row>
    <row r="250" spans="13:16" s="26" customFormat="1" ht="13.8" x14ac:dyDescent="0.3">
      <c r="M250" s="27"/>
      <c r="N250" s="27"/>
      <c r="O250" s="27"/>
      <c r="P250" s="27"/>
    </row>
    <row r="251" spans="13:16" s="26" customFormat="1" ht="13.8" x14ac:dyDescent="0.3">
      <c r="M251" s="27"/>
      <c r="N251" s="27"/>
      <c r="O251" s="27"/>
      <c r="P251" s="27"/>
    </row>
    <row r="252" spans="13:16" s="26" customFormat="1" ht="13.8" x14ac:dyDescent="0.3">
      <c r="M252" s="27"/>
      <c r="N252" s="27"/>
      <c r="O252" s="27"/>
      <c r="P252" s="27"/>
    </row>
    <row r="253" spans="13:16" s="26" customFormat="1" ht="13.8" x14ac:dyDescent="0.3">
      <c r="M253" s="27"/>
      <c r="N253" s="27"/>
      <c r="O253" s="27"/>
      <c r="P253" s="27"/>
    </row>
    <row r="254" spans="13:16" s="26" customFormat="1" ht="13.8" x14ac:dyDescent="0.3">
      <c r="M254" s="27"/>
      <c r="N254" s="27"/>
      <c r="O254" s="27"/>
      <c r="P254" s="27"/>
    </row>
    <row r="255" spans="13:16" s="26" customFormat="1" ht="13.8" x14ac:dyDescent="0.3">
      <c r="M255" s="27"/>
      <c r="N255" s="27"/>
      <c r="O255" s="27"/>
      <c r="P255" s="27"/>
    </row>
    <row r="256" spans="13:16" s="26" customFormat="1" ht="13.8" x14ac:dyDescent="0.3">
      <c r="M256" s="27"/>
      <c r="N256" s="27"/>
      <c r="O256" s="27"/>
      <c r="P256" s="27"/>
    </row>
    <row r="257" spans="13:16" s="26" customFormat="1" ht="13.8" x14ac:dyDescent="0.3">
      <c r="M257" s="27"/>
      <c r="N257" s="27"/>
      <c r="O257" s="27"/>
      <c r="P257" s="27"/>
    </row>
    <row r="258" spans="13:16" s="26" customFormat="1" ht="13.8" x14ac:dyDescent="0.3">
      <c r="M258" s="27"/>
      <c r="N258" s="27"/>
      <c r="O258" s="27"/>
      <c r="P258" s="27"/>
    </row>
    <row r="259" spans="13:16" s="26" customFormat="1" ht="13.8" x14ac:dyDescent="0.3">
      <c r="M259" s="27"/>
      <c r="N259" s="27"/>
      <c r="O259" s="27"/>
      <c r="P259" s="27"/>
    </row>
    <row r="260" spans="13:16" s="26" customFormat="1" ht="13.8" x14ac:dyDescent="0.3">
      <c r="M260" s="27"/>
      <c r="N260" s="27"/>
      <c r="O260" s="27"/>
      <c r="P260" s="27"/>
    </row>
    <row r="261" spans="13:16" s="26" customFormat="1" ht="13.8" x14ac:dyDescent="0.3">
      <c r="M261" s="27"/>
      <c r="N261" s="27"/>
      <c r="O261" s="27"/>
      <c r="P261" s="27"/>
    </row>
    <row r="262" spans="13:16" s="26" customFormat="1" ht="13.8" x14ac:dyDescent="0.3">
      <c r="M262" s="27"/>
      <c r="N262" s="27"/>
      <c r="O262" s="27"/>
      <c r="P262" s="27"/>
    </row>
    <row r="263" spans="13:16" s="26" customFormat="1" ht="13.8" x14ac:dyDescent="0.3">
      <c r="M263" s="27"/>
      <c r="N263" s="27"/>
      <c r="O263" s="27"/>
      <c r="P263" s="27"/>
    </row>
    <row r="264" spans="13:16" s="26" customFormat="1" ht="13.8" x14ac:dyDescent="0.3">
      <c r="M264" s="27"/>
      <c r="N264" s="27"/>
      <c r="O264" s="27"/>
      <c r="P264" s="27"/>
    </row>
    <row r="265" spans="13:16" s="26" customFormat="1" ht="13.8" x14ac:dyDescent="0.3">
      <c r="M265" s="27"/>
      <c r="N265" s="27"/>
      <c r="O265" s="27"/>
      <c r="P265" s="27"/>
    </row>
    <row r="266" spans="13:16" s="26" customFormat="1" ht="13.8" x14ac:dyDescent="0.3">
      <c r="M266" s="27"/>
      <c r="N266" s="27"/>
      <c r="O266" s="27"/>
      <c r="P266" s="27"/>
    </row>
    <row r="267" spans="13:16" s="26" customFormat="1" ht="13.8" x14ac:dyDescent="0.3">
      <c r="M267" s="27"/>
      <c r="N267" s="27"/>
      <c r="O267" s="27"/>
      <c r="P267" s="27"/>
    </row>
    <row r="268" spans="13:16" s="26" customFormat="1" ht="13.8" x14ac:dyDescent="0.3">
      <c r="M268" s="27"/>
      <c r="N268" s="27"/>
      <c r="O268" s="27"/>
      <c r="P268" s="27"/>
    </row>
    <row r="269" spans="13:16" s="26" customFormat="1" ht="13.8" x14ac:dyDescent="0.3">
      <c r="M269" s="27"/>
      <c r="N269" s="27"/>
      <c r="O269" s="27"/>
      <c r="P269" s="27"/>
    </row>
    <row r="270" spans="13:16" s="26" customFormat="1" ht="13.8" x14ac:dyDescent="0.3">
      <c r="M270" s="27"/>
      <c r="N270" s="27"/>
      <c r="O270" s="27"/>
      <c r="P270" s="27"/>
    </row>
    <row r="271" spans="13:16" s="26" customFormat="1" ht="13.8" x14ac:dyDescent="0.3">
      <c r="M271" s="27"/>
      <c r="N271" s="27"/>
      <c r="O271" s="27"/>
      <c r="P271" s="27"/>
    </row>
    <row r="272" spans="13:16" s="26" customFormat="1" ht="13.8" x14ac:dyDescent="0.3">
      <c r="M272" s="27"/>
      <c r="N272" s="27"/>
      <c r="O272" s="27"/>
      <c r="P272" s="27"/>
    </row>
    <row r="273" spans="13:16" s="26" customFormat="1" ht="13.8" x14ac:dyDescent="0.3">
      <c r="M273" s="27"/>
      <c r="N273" s="27"/>
      <c r="O273" s="27"/>
      <c r="P273" s="27"/>
    </row>
    <row r="274" spans="13:16" s="26" customFormat="1" ht="13.8" x14ac:dyDescent="0.3">
      <c r="M274" s="27"/>
      <c r="N274" s="27"/>
      <c r="O274" s="27"/>
      <c r="P274" s="27"/>
    </row>
    <row r="275" spans="13:16" s="26" customFormat="1" ht="13.8" x14ac:dyDescent="0.3">
      <c r="M275" s="27"/>
      <c r="N275" s="27"/>
      <c r="O275" s="27"/>
      <c r="P275" s="27"/>
    </row>
    <row r="276" spans="13:16" s="26" customFormat="1" ht="13.8" x14ac:dyDescent="0.3">
      <c r="M276" s="27"/>
      <c r="N276" s="27"/>
      <c r="O276" s="27"/>
      <c r="P276" s="27"/>
    </row>
    <row r="277" spans="13:16" s="26" customFormat="1" ht="13.8" x14ac:dyDescent="0.3">
      <c r="M277" s="27"/>
      <c r="N277" s="27"/>
      <c r="O277" s="27"/>
      <c r="P277" s="27"/>
    </row>
    <row r="278" spans="13:16" s="26" customFormat="1" ht="13.8" x14ac:dyDescent="0.3">
      <c r="M278" s="27"/>
      <c r="N278" s="27"/>
      <c r="O278" s="27"/>
      <c r="P278" s="27"/>
    </row>
    <row r="279" spans="13:16" s="26" customFormat="1" ht="13.8" x14ac:dyDescent="0.3">
      <c r="M279" s="27"/>
      <c r="N279" s="27"/>
      <c r="O279" s="27"/>
      <c r="P279" s="27"/>
    </row>
    <row r="280" spans="13:16" s="26" customFormat="1" ht="13.8" x14ac:dyDescent="0.3">
      <c r="M280" s="27"/>
      <c r="N280" s="27"/>
      <c r="O280" s="27"/>
      <c r="P280" s="27"/>
    </row>
    <row r="281" spans="13:16" s="26" customFormat="1" ht="13.8" x14ac:dyDescent="0.3">
      <c r="M281" s="27"/>
      <c r="N281" s="27"/>
      <c r="O281" s="27"/>
      <c r="P281" s="27"/>
    </row>
    <row r="282" spans="13:16" s="26" customFormat="1" ht="13.8" x14ac:dyDescent="0.3">
      <c r="M282" s="27"/>
      <c r="N282" s="27"/>
      <c r="O282" s="27"/>
      <c r="P282" s="27"/>
    </row>
    <row r="283" spans="13:16" s="26" customFormat="1" ht="13.8" x14ac:dyDescent="0.3">
      <c r="M283" s="27"/>
      <c r="N283" s="27"/>
      <c r="O283" s="27"/>
      <c r="P283" s="27"/>
    </row>
    <row r="284" spans="13:16" s="26" customFormat="1" ht="13.8" x14ac:dyDescent="0.3">
      <c r="M284" s="27"/>
      <c r="N284" s="27"/>
      <c r="O284" s="27"/>
      <c r="P284" s="27"/>
    </row>
    <row r="285" spans="13:16" s="26" customFormat="1" ht="13.8" x14ac:dyDescent="0.3">
      <c r="M285" s="27"/>
      <c r="N285" s="27"/>
      <c r="O285" s="27"/>
      <c r="P285" s="27"/>
    </row>
    <row r="286" spans="13:16" s="26" customFormat="1" ht="13.8" x14ac:dyDescent="0.3">
      <c r="M286" s="27"/>
      <c r="N286" s="27"/>
      <c r="O286" s="27"/>
      <c r="P286" s="27"/>
    </row>
    <row r="287" spans="13:16" s="26" customFormat="1" ht="13.8" x14ac:dyDescent="0.3">
      <c r="M287" s="27"/>
      <c r="N287" s="27"/>
      <c r="O287" s="27"/>
      <c r="P287" s="27"/>
    </row>
    <row r="288" spans="13:16" s="26" customFormat="1" ht="13.8" x14ac:dyDescent="0.3">
      <c r="M288" s="27"/>
      <c r="N288" s="27"/>
      <c r="O288" s="27"/>
      <c r="P288" s="27"/>
    </row>
    <row r="289" spans="13:16" s="26" customFormat="1" ht="13.8" x14ac:dyDescent="0.3">
      <c r="M289" s="27"/>
      <c r="N289" s="27"/>
      <c r="O289" s="27"/>
      <c r="P289" s="27"/>
    </row>
    <row r="290" spans="13:16" s="26" customFormat="1" ht="13.8" x14ac:dyDescent="0.3">
      <c r="M290" s="27"/>
      <c r="N290" s="27"/>
      <c r="O290" s="27"/>
      <c r="P290" s="27"/>
    </row>
    <row r="291" spans="13:16" s="26" customFormat="1" ht="13.8" x14ac:dyDescent="0.3">
      <c r="M291" s="27"/>
      <c r="N291" s="27"/>
      <c r="O291" s="27"/>
      <c r="P291" s="27"/>
    </row>
    <row r="292" spans="13:16" s="26" customFormat="1" ht="13.8" x14ac:dyDescent="0.3">
      <c r="M292" s="27"/>
      <c r="N292" s="27"/>
      <c r="O292" s="27"/>
      <c r="P292" s="27"/>
    </row>
    <row r="293" spans="13:16" s="26" customFormat="1" ht="13.8" x14ac:dyDescent="0.3">
      <c r="M293" s="27"/>
      <c r="N293" s="27"/>
      <c r="O293" s="27"/>
      <c r="P293" s="27"/>
    </row>
    <row r="294" spans="13:16" s="26" customFormat="1" ht="13.8" x14ac:dyDescent="0.3">
      <c r="M294" s="27"/>
      <c r="N294" s="27"/>
      <c r="O294" s="27"/>
      <c r="P294" s="27"/>
    </row>
    <row r="295" spans="13:16" s="26" customFormat="1" ht="13.8" x14ac:dyDescent="0.3">
      <c r="M295" s="27"/>
      <c r="N295" s="27"/>
      <c r="O295" s="27"/>
      <c r="P295" s="27"/>
    </row>
    <row r="296" spans="13:16" s="26" customFormat="1" ht="13.8" x14ac:dyDescent="0.3">
      <c r="M296" s="27"/>
      <c r="N296" s="27"/>
      <c r="O296" s="27"/>
      <c r="P296" s="27"/>
    </row>
    <row r="297" spans="13:16" s="26" customFormat="1" ht="13.8" x14ac:dyDescent="0.3">
      <c r="M297" s="27"/>
      <c r="N297" s="27"/>
      <c r="O297" s="27"/>
      <c r="P297" s="27"/>
    </row>
    <row r="298" spans="13:16" s="26" customFormat="1" ht="13.8" x14ac:dyDescent="0.3">
      <c r="M298" s="27"/>
      <c r="N298" s="27"/>
      <c r="O298" s="27"/>
      <c r="P298" s="27"/>
    </row>
    <row r="299" spans="13:16" s="26" customFormat="1" ht="13.8" x14ac:dyDescent="0.3">
      <c r="M299" s="27"/>
      <c r="N299" s="27"/>
      <c r="O299" s="27"/>
      <c r="P299" s="27"/>
    </row>
    <row r="300" spans="13:16" s="26" customFormat="1" ht="13.8" x14ac:dyDescent="0.3">
      <c r="M300" s="27"/>
      <c r="N300" s="27"/>
      <c r="O300" s="27"/>
      <c r="P300" s="27"/>
    </row>
    <row r="301" spans="13:16" s="26" customFormat="1" ht="13.8" x14ac:dyDescent="0.3">
      <c r="M301" s="27"/>
      <c r="N301" s="27"/>
      <c r="O301" s="27"/>
      <c r="P301" s="27"/>
    </row>
    <row r="302" spans="13:16" s="26" customFormat="1" ht="13.8" x14ac:dyDescent="0.3">
      <c r="M302" s="27"/>
      <c r="N302" s="27"/>
      <c r="O302" s="27"/>
      <c r="P302" s="27"/>
    </row>
    <row r="303" spans="13:16" s="26" customFormat="1" ht="13.8" x14ac:dyDescent="0.3">
      <c r="M303" s="27"/>
      <c r="N303" s="27"/>
      <c r="O303" s="27"/>
      <c r="P303" s="27"/>
    </row>
    <row r="304" spans="13:16" s="26" customFormat="1" ht="13.8" x14ac:dyDescent="0.3">
      <c r="M304" s="27"/>
      <c r="N304" s="27"/>
      <c r="O304" s="27"/>
      <c r="P304" s="27"/>
    </row>
    <row r="305" spans="13:16" s="26" customFormat="1" ht="13.8" x14ac:dyDescent="0.3">
      <c r="M305" s="27"/>
      <c r="N305" s="27"/>
      <c r="O305" s="27"/>
      <c r="P305" s="27"/>
    </row>
    <row r="306" spans="13:16" s="26" customFormat="1" ht="13.8" x14ac:dyDescent="0.3">
      <c r="M306" s="27"/>
      <c r="N306" s="27"/>
      <c r="O306" s="27"/>
      <c r="P306" s="27"/>
    </row>
    <row r="307" spans="13:16" s="26" customFormat="1" ht="13.8" x14ac:dyDescent="0.3">
      <c r="M307" s="27"/>
      <c r="N307" s="27"/>
      <c r="O307" s="27"/>
      <c r="P307" s="27"/>
    </row>
    <row r="308" spans="13:16" s="26" customFormat="1" ht="13.8" x14ac:dyDescent="0.3">
      <c r="M308" s="27"/>
      <c r="N308" s="27"/>
      <c r="O308" s="27"/>
      <c r="P308" s="27"/>
    </row>
    <row r="309" spans="13:16" s="26" customFormat="1" ht="13.8" x14ac:dyDescent="0.3">
      <c r="M309" s="27"/>
      <c r="N309" s="27"/>
      <c r="O309" s="27"/>
      <c r="P309" s="27"/>
    </row>
    <row r="310" spans="13:16" s="26" customFormat="1" ht="13.8" x14ac:dyDescent="0.3">
      <c r="M310" s="27"/>
      <c r="N310" s="27"/>
      <c r="O310" s="27"/>
      <c r="P310" s="27"/>
    </row>
    <row r="311" spans="13:16" s="26" customFormat="1" ht="13.8" x14ac:dyDescent="0.3">
      <c r="M311" s="27"/>
      <c r="N311" s="27"/>
      <c r="O311" s="27"/>
      <c r="P311" s="27"/>
    </row>
    <row r="312" spans="13:16" s="26" customFormat="1" ht="13.8" x14ac:dyDescent="0.3">
      <c r="M312" s="27"/>
      <c r="N312" s="27"/>
      <c r="O312" s="27"/>
      <c r="P312" s="27"/>
    </row>
    <row r="313" spans="13:16" s="26" customFormat="1" ht="13.8" x14ac:dyDescent="0.3">
      <c r="M313" s="27"/>
      <c r="N313" s="27"/>
      <c r="O313" s="27"/>
      <c r="P313" s="27"/>
    </row>
    <row r="314" spans="13:16" s="26" customFormat="1" ht="13.8" x14ac:dyDescent="0.3">
      <c r="M314" s="27"/>
      <c r="N314" s="27"/>
      <c r="O314" s="27"/>
      <c r="P314" s="27"/>
    </row>
    <row r="315" spans="13:16" s="26" customFormat="1" ht="13.8" x14ac:dyDescent="0.3">
      <c r="M315" s="27"/>
      <c r="N315" s="27"/>
      <c r="O315" s="27"/>
      <c r="P315" s="27"/>
    </row>
    <row r="316" spans="13:16" s="26" customFormat="1" ht="13.8" x14ac:dyDescent="0.3">
      <c r="M316" s="27"/>
      <c r="N316" s="27"/>
      <c r="O316" s="27"/>
      <c r="P316" s="27"/>
    </row>
    <row r="317" spans="13:16" s="26" customFormat="1" ht="13.8" x14ac:dyDescent="0.3">
      <c r="M317" s="27"/>
      <c r="N317" s="27"/>
      <c r="O317" s="27"/>
      <c r="P317" s="27"/>
    </row>
    <row r="318" spans="13:16" s="26" customFormat="1" ht="13.8" x14ac:dyDescent="0.3">
      <c r="M318" s="27"/>
      <c r="N318" s="27"/>
      <c r="O318" s="27"/>
      <c r="P318" s="27"/>
    </row>
    <row r="319" spans="13:16" s="26" customFormat="1" ht="13.8" x14ac:dyDescent="0.3">
      <c r="M319" s="27"/>
      <c r="N319" s="27"/>
      <c r="O319" s="27"/>
      <c r="P319" s="27"/>
    </row>
    <row r="320" spans="13:16" s="26" customFormat="1" ht="13.8" x14ac:dyDescent="0.3">
      <c r="M320" s="27"/>
      <c r="N320" s="27"/>
      <c r="O320" s="27"/>
      <c r="P320" s="27"/>
    </row>
    <row r="321" spans="13:16" s="26" customFormat="1" ht="13.8" x14ac:dyDescent="0.3">
      <c r="M321" s="27"/>
      <c r="N321" s="27"/>
      <c r="O321" s="27"/>
      <c r="P321" s="27"/>
    </row>
    <row r="322" spans="13:16" s="26" customFormat="1" ht="13.8" x14ac:dyDescent="0.3">
      <c r="M322" s="27"/>
      <c r="N322" s="27"/>
      <c r="O322" s="27"/>
      <c r="P322" s="27"/>
    </row>
    <row r="323" spans="13:16" s="26" customFormat="1" ht="13.8" x14ac:dyDescent="0.3">
      <c r="M323" s="27"/>
      <c r="N323" s="27"/>
      <c r="O323" s="27"/>
      <c r="P323" s="27"/>
    </row>
    <row r="324" spans="13:16" s="26" customFormat="1" ht="13.8" x14ac:dyDescent="0.3">
      <c r="M324" s="27"/>
      <c r="N324" s="27"/>
      <c r="O324" s="27"/>
      <c r="P324" s="27"/>
    </row>
    <row r="325" spans="13:16" s="26" customFormat="1" ht="13.8" x14ac:dyDescent="0.3">
      <c r="M325" s="27"/>
      <c r="N325" s="27"/>
      <c r="O325" s="27"/>
      <c r="P325" s="27"/>
    </row>
    <row r="326" spans="13:16" s="26" customFormat="1" ht="13.8" x14ac:dyDescent="0.3">
      <c r="M326" s="27"/>
      <c r="N326" s="27"/>
      <c r="O326" s="27"/>
      <c r="P326" s="27"/>
    </row>
    <row r="327" spans="13:16" s="26" customFormat="1" ht="13.8" x14ac:dyDescent="0.3">
      <c r="M327" s="27"/>
      <c r="N327" s="27"/>
      <c r="O327" s="27"/>
      <c r="P327" s="27"/>
    </row>
    <row r="328" spans="13:16" s="26" customFormat="1" ht="13.8" x14ac:dyDescent="0.3">
      <c r="M328" s="27"/>
      <c r="N328" s="27"/>
      <c r="O328" s="27"/>
      <c r="P328" s="27"/>
    </row>
    <row r="329" spans="13:16" s="26" customFormat="1" ht="13.8" x14ac:dyDescent="0.3">
      <c r="M329" s="27"/>
      <c r="N329" s="27"/>
      <c r="O329" s="27"/>
      <c r="P329" s="27"/>
    </row>
    <row r="330" spans="13:16" s="26" customFormat="1" ht="13.8" x14ac:dyDescent="0.3">
      <c r="M330" s="27"/>
      <c r="N330" s="27"/>
      <c r="O330" s="27"/>
      <c r="P330" s="27"/>
    </row>
    <row r="331" spans="13:16" s="26" customFormat="1" ht="13.8" x14ac:dyDescent="0.3">
      <c r="M331" s="27"/>
      <c r="N331" s="27"/>
      <c r="O331" s="27"/>
      <c r="P331" s="27"/>
    </row>
    <row r="332" spans="13:16" s="26" customFormat="1" ht="13.8" x14ac:dyDescent="0.3">
      <c r="M332" s="27"/>
      <c r="N332" s="27"/>
      <c r="O332" s="27"/>
      <c r="P332" s="27"/>
    </row>
    <row r="333" spans="13:16" s="26" customFormat="1" ht="13.8" x14ac:dyDescent="0.3">
      <c r="M333" s="27"/>
      <c r="N333" s="27"/>
      <c r="O333" s="27"/>
      <c r="P333" s="27"/>
    </row>
    <row r="334" spans="13:16" s="26" customFormat="1" ht="13.8" x14ac:dyDescent="0.3">
      <c r="M334" s="27"/>
      <c r="N334" s="27"/>
      <c r="O334" s="27"/>
      <c r="P334" s="27"/>
    </row>
    <row r="335" spans="13:16" s="26" customFormat="1" ht="13.8" x14ac:dyDescent="0.3">
      <c r="M335" s="27"/>
      <c r="N335" s="27"/>
      <c r="O335" s="27"/>
      <c r="P335" s="27"/>
    </row>
    <row r="336" spans="13:16" s="26" customFormat="1" ht="13.8" x14ac:dyDescent="0.3">
      <c r="M336" s="27"/>
      <c r="N336" s="27"/>
      <c r="O336" s="27"/>
      <c r="P336" s="27"/>
    </row>
    <row r="337" spans="13:16" s="26" customFormat="1" ht="13.8" x14ac:dyDescent="0.3">
      <c r="M337" s="27"/>
      <c r="N337" s="27"/>
      <c r="O337" s="27"/>
      <c r="P337" s="27"/>
    </row>
    <row r="338" spans="13:16" s="26" customFormat="1" ht="13.8" x14ac:dyDescent="0.3">
      <c r="M338" s="27"/>
      <c r="N338" s="27"/>
      <c r="O338" s="27"/>
      <c r="P338" s="27"/>
    </row>
    <row r="339" spans="13:16" s="26" customFormat="1" ht="13.8" x14ac:dyDescent="0.3">
      <c r="M339" s="27"/>
      <c r="N339" s="27"/>
      <c r="O339" s="27"/>
      <c r="P339" s="27"/>
    </row>
    <row r="340" spans="13:16" s="26" customFormat="1" ht="13.8" x14ac:dyDescent="0.3">
      <c r="M340" s="27"/>
      <c r="N340" s="27"/>
      <c r="O340" s="27"/>
      <c r="P340" s="27"/>
    </row>
    <row r="341" spans="13:16" s="26" customFormat="1" ht="13.8" x14ac:dyDescent="0.3">
      <c r="M341" s="27"/>
      <c r="N341" s="27"/>
      <c r="O341" s="27"/>
      <c r="P341" s="27"/>
    </row>
    <row r="342" spans="13:16" s="26" customFormat="1" ht="13.8" x14ac:dyDescent="0.3">
      <c r="M342" s="27"/>
      <c r="N342" s="27"/>
      <c r="O342" s="27"/>
      <c r="P342" s="27"/>
    </row>
    <row r="343" spans="13:16" s="26" customFormat="1" ht="13.8" x14ac:dyDescent="0.3">
      <c r="M343" s="27"/>
      <c r="N343" s="27"/>
      <c r="O343" s="27"/>
      <c r="P343" s="27"/>
    </row>
    <row r="344" spans="13:16" s="26" customFormat="1" ht="13.8" x14ac:dyDescent="0.3">
      <c r="M344" s="27"/>
      <c r="N344" s="27"/>
      <c r="O344" s="27"/>
      <c r="P344" s="27"/>
    </row>
    <row r="345" spans="13:16" s="26" customFormat="1" ht="13.8" x14ac:dyDescent="0.3">
      <c r="M345" s="27"/>
      <c r="N345" s="27"/>
      <c r="O345" s="27"/>
      <c r="P345" s="27"/>
    </row>
    <row r="346" spans="13:16" s="26" customFormat="1" ht="13.8" x14ac:dyDescent="0.3">
      <c r="M346" s="27"/>
      <c r="N346" s="27"/>
      <c r="O346" s="27"/>
      <c r="P346" s="27"/>
    </row>
    <row r="347" spans="13:16" s="26" customFormat="1" ht="13.8" x14ac:dyDescent="0.3">
      <c r="M347" s="27"/>
      <c r="N347" s="27"/>
      <c r="O347" s="27"/>
      <c r="P347" s="27"/>
    </row>
    <row r="348" spans="13:16" s="26" customFormat="1" ht="13.8" x14ac:dyDescent="0.3">
      <c r="M348" s="27"/>
      <c r="N348" s="27"/>
      <c r="O348" s="27"/>
      <c r="P348" s="27"/>
    </row>
    <row r="349" spans="13:16" s="26" customFormat="1" ht="13.8" x14ac:dyDescent="0.3">
      <c r="M349" s="27"/>
      <c r="N349" s="27"/>
      <c r="O349" s="27"/>
      <c r="P349" s="27"/>
    </row>
    <row r="350" spans="13:16" s="26" customFormat="1" ht="13.8" x14ac:dyDescent="0.3">
      <c r="M350" s="27"/>
      <c r="N350" s="27"/>
      <c r="O350" s="27"/>
      <c r="P350" s="27"/>
    </row>
    <row r="351" spans="13:16" s="26" customFormat="1" ht="13.8" x14ac:dyDescent="0.3">
      <c r="M351" s="27"/>
      <c r="N351" s="27"/>
      <c r="O351" s="27"/>
      <c r="P351" s="27"/>
    </row>
    <row r="352" spans="13:16" s="26" customFormat="1" ht="13.8" x14ac:dyDescent="0.3">
      <c r="M352" s="27"/>
      <c r="N352" s="27"/>
      <c r="O352" s="27"/>
      <c r="P352" s="27"/>
    </row>
    <row r="353" spans="13:16" s="26" customFormat="1" ht="13.8" x14ac:dyDescent="0.3">
      <c r="M353" s="27"/>
      <c r="N353" s="27"/>
      <c r="O353" s="27"/>
      <c r="P353" s="27"/>
    </row>
    <row r="354" spans="13:16" s="26" customFormat="1" ht="13.8" x14ac:dyDescent="0.3">
      <c r="M354" s="27"/>
      <c r="N354" s="27"/>
      <c r="O354" s="27"/>
      <c r="P354" s="27"/>
    </row>
    <row r="355" spans="13:16" s="26" customFormat="1" ht="13.8" x14ac:dyDescent="0.3">
      <c r="M355" s="27"/>
      <c r="N355" s="27"/>
      <c r="O355" s="27"/>
      <c r="P355" s="27"/>
    </row>
    <row r="356" spans="13:16" s="26" customFormat="1" ht="13.8" x14ac:dyDescent="0.3">
      <c r="M356" s="27"/>
      <c r="N356" s="27"/>
      <c r="O356" s="27"/>
      <c r="P356" s="27"/>
    </row>
    <row r="357" spans="13:16" s="26" customFormat="1" ht="13.8" x14ac:dyDescent="0.3">
      <c r="M357" s="27"/>
      <c r="N357" s="27"/>
      <c r="O357" s="27"/>
      <c r="P357" s="27"/>
    </row>
    <row r="358" spans="13:16" s="26" customFormat="1" ht="13.8" x14ac:dyDescent="0.3">
      <c r="M358" s="27"/>
      <c r="N358" s="27"/>
      <c r="O358" s="27"/>
      <c r="P358" s="27"/>
    </row>
    <row r="359" spans="13:16" s="26" customFormat="1" ht="13.8" x14ac:dyDescent="0.3">
      <c r="M359" s="27"/>
      <c r="N359" s="27"/>
      <c r="O359" s="27"/>
      <c r="P359" s="27"/>
    </row>
    <row r="360" spans="13:16" s="26" customFormat="1" ht="13.8" x14ac:dyDescent="0.3">
      <c r="M360" s="27"/>
      <c r="N360" s="27"/>
      <c r="O360" s="27"/>
      <c r="P360" s="27"/>
    </row>
    <row r="361" spans="13:16" s="26" customFormat="1" ht="13.8" x14ac:dyDescent="0.3">
      <c r="M361" s="27"/>
      <c r="N361" s="27"/>
      <c r="O361" s="27"/>
      <c r="P361" s="27"/>
    </row>
    <row r="362" spans="13:16" s="26" customFormat="1" ht="13.8" x14ac:dyDescent="0.3">
      <c r="M362" s="27"/>
      <c r="N362" s="27"/>
      <c r="O362" s="27"/>
      <c r="P362" s="27"/>
    </row>
    <row r="363" spans="13:16" s="26" customFormat="1" ht="13.8" x14ac:dyDescent="0.3">
      <c r="M363" s="27"/>
      <c r="N363" s="27"/>
      <c r="O363" s="27"/>
      <c r="P363" s="27"/>
    </row>
    <row r="364" spans="13:16" s="26" customFormat="1" ht="13.8" x14ac:dyDescent="0.3">
      <c r="M364" s="27"/>
      <c r="N364" s="27"/>
      <c r="O364" s="27"/>
      <c r="P364" s="27"/>
    </row>
    <row r="365" spans="13:16" s="26" customFormat="1" ht="13.8" x14ac:dyDescent="0.3">
      <c r="M365" s="27"/>
      <c r="N365" s="27"/>
      <c r="O365" s="27"/>
      <c r="P365" s="27"/>
    </row>
    <row r="366" spans="13:16" s="26" customFormat="1" ht="13.8" x14ac:dyDescent="0.3">
      <c r="M366" s="27"/>
      <c r="N366" s="27"/>
      <c r="O366" s="27"/>
      <c r="P366" s="27"/>
    </row>
    <row r="367" spans="13:16" s="26" customFormat="1" ht="13.8" x14ac:dyDescent="0.3">
      <c r="M367" s="27"/>
      <c r="N367" s="27"/>
      <c r="O367" s="27"/>
      <c r="P367" s="27"/>
    </row>
    <row r="368" spans="13:16" s="26" customFormat="1" ht="13.8" x14ac:dyDescent="0.3">
      <c r="M368" s="27"/>
      <c r="N368" s="27"/>
      <c r="O368" s="27"/>
      <c r="P368" s="27"/>
    </row>
    <row r="369" spans="13:16" s="26" customFormat="1" ht="13.8" x14ac:dyDescent="0.3">
      <c r="M369" s="27"/>
      <c r="N369" s="27"/>
      <c r="O369" s="27"/>
      <c r="P369" s="27"/>
    </row>
    <row r="370" spans="13:16" s="26" customFormat="1" ht="13.8" x14ac:dyDescent="0.3">
      <c r="M370" s="27"/>
      <c r="N370" s="27"/>
      <c r="O370" s="27"/>
      <c r="P370" s="27"/>
    </row>
    <row r="371" spans="13:16" s="26" customFormat="1" ht="13.8" x14ac:dyDescent="0.3">
      <c r="M371" s="27"/>
      <c r="N371" s="27"/>
      <c r="O371" s="27"/>
      <c r="P371" s="27"/>
    </row>
    <row r="372" spans="13:16" s="26" customFormat="1" ht="13.8" x14ac:dyDescent="0.3">
      <c r="M372" s="27"/>
      <c r="N372" s="27"/>
      <c r="O372" s="27"/>
      <c r="P372" s="27"/>
    </row>
    <row r="373" spans="13:16" s="26" customFormat="1" ht="13.8" x14ac:dyDescent="0.3">
      <c r="M373" s="27"/>
      <c r="N373" s="27"/>
      <c r="O373" s="27"/>
      <c r="P373" s="27"/>
    </row>
    <row r="374" spans="13:16" s="26" customFormat="1" ht="13.8" x14ac:dyDescent="0.3">
      <c r="M374" s="27"/>
      <c r="N374" s="27"/>
      <c r="O374" s="27"/>
      <c r="P374" s="27"/>
    </row>
    <row r="375" spans="13:16" s="26" customFormat="1" ht="13.8" x14ac:dyDescent="0.3">
      <c r="M375" s="27"/>
      <c r="N375" s="27"/>
      <c r="O375" s="27"/>
      <c r="P375" s="27"/>
    </row>
    <row r="376" spans="13:16" s="26" customFormat="1" ht="13.8" x14ac:dyDescent="0.3">
      <c r="M376" s="27"/>
      <c r="N376" s="27"/>
      <c r="O376" s="27"/>
      <c r="P376" s="27"/>
    </row>
    <row r="377" spans="13:16" s="26" customFormat="1" ht="13.8" x14ac:dyDescent="0.3">
      <c r="M377" s="27"/>
      <c r="N377" s="27"/>
      <c r="O377" s="27"/>
      <c r="P377" s="27"/>
    </row>
    <row r="378" spans="13:16" s="26" customFormat="1" ht="13.8" x14ac:dyDescent="0.3">
      <c r="M378" s="27"/>
      <c r="N378" s="27"/>
      <c r="O378" s="27"/>
      <c r="P378" s="27"/>
    </row>
    <row r="379" spans="13:16" s="26" customFormat="1" ht="13.8" x14ac:dyDescent="0.3">
      <c r="M379" s="27"/>
      <c r="N379" s="27"/>
      <c r="O379" s="27"/>
      <c r="P379" s="27"/>
    </row>
    <row r="380" spans="13:16" s="26" customFormat="1" ht="13.8" x14ac:dyDescent="0.3">
      <c r="M380" s="27"/>
      <c r="N380" s="27"/>
      <c r="O380" s="27"/>
      <c r="P380" s="27"/>
    </row>
    <row r="381" spans="13:16" s="26" customFormat="1" ht="13.8" x14ac:dyDescent="0.3">
      <c r="M381" s="27"/>
      <c r="N381" s="27"/>
      <c r="O381" s="27"/>
      <c r="P381" s="27"/>
    </row>
    <row r="382" spans="13:16" s="26" customFormat="1" ht="13.8" x14ac:dyDescent="0.3">
      <c r="M382" s="27"/>
      <c r="N382" s="27"/>
      <c r="O382" s="27"/>
      <c r="P382" s="27"/>
    </row>
    <row r="383" spans="13:16" s="26" customFormat="1" ht="13.8" x14ac:dyDescent="0.3">
      <c r="M383" s="27"/>
      <c r="N383" s="27"/>
      <c r="O383" s="27"/>
      <c r="P383" s="27"/>
    </row>
    <row r="384" spans="13:16" s="26" customFormat="1" ht="13.8" x14ac:dyDescent="0.3">
      <c r="M384" s="27"/>
      <c r="N384" s="27"/>
      <c r="O384" s="27"/>
      <c r="P384" s="27"/>
    </row>
    <row r="385" spans="13:16" s="26" customFormat="1" ht="13.8" x14ac:dyDescent="0.3">
      <c r="M385" s="27"/>
      <c r="N385" s="27"/>
      <c r="O385" s="27"/>
      <c r="P385" s="27"/>
    </row>
    <row r="386" spans="13:16" s="26" customFormat="1" ht="13.8" x14ac:dyDescent="0.3">
      <c r="M386" s="27"/>
      <c r="N386" s="27"/>
      <c r="O386" s="27"/>
      <c r="P386" s="27"/>
    </row>
    <row r="387" spans="13:16" s="26" customFormat="1" ht="13.8" x14ac:dyDescent="0.3">
      <c r="M387" s="27"/>
      <c r="N387" s="27"/>
      <c r="O387" s="27"/>
      <c r="P387" s="27"/>
    </row>
    <row r="388" spans="13:16" s="26" customFormat="1" ht="13.8" x14ac:dyDescent="0.3">
      <c r="M388" s="27"/>
      <c r="N388" s="27"/>
      <c r="O388" s="27"/>
      <c r="P388" s="27"/>
    </row>
    <row r="389" spans="13:16" s="26" customFormat="1" ht="13.8" x14ac:dyDescent="0.3">
      <c r="M389" s="27"/>
      <c r="N389" s="27"/>
      <c r="O389" s="27"/>
      <c r="P389" s="27"/>
    </row>
    <row r="390" spans="13:16" s="26" customFormat="1" ht="13.8" x14ac:dyDescent="0.3">
      <c r="M390" s="27"/>
      <c r="N390" s="27"/>
      <c r="O390" s="27"/>
      <c r="P390" s="27"/>
    </row>
    <row r="391" spans="13:16" s="26" customFormat="1" ht="13.8" x14ac:dyDescent="0.3">
      <c r="M391" s="27"/>
      <c r="N391" s="27"/>
      <c r="O391" s="27"/>
      <c r="P391" s="27"/>
    </row>
    <row r="392" spans="13:16" s="26" customFormat="1" ht="13.8" x14ac:dyDescent="0.3">
      <c r="M392" s="27"/>
      <c r="N392" s="27"/>
      <c r="O392" s="27"/>
      <c r="P392" s="27"/>
    </row>
    <row r="393" spans="13:16" s="26" customFormat="1" ht="13.8" x14ac:dyDescent="0.3">
      <c r="M393" s="27"/>
      <c r="N393" s="27"/>
      <c r="O393" s="27"/>
      <c r="P393" s="27"/>
    </row>
    <row r="394" spans="13:16" s="26" customFormat="1" ht="13.8" x14ac:dyDescent="0.3">
      <c r="M394" s="27"/>
      <c r="N394" s="27"/>
      <c r="O394" s="27"/>
      <c r="P394" s="27"/>
    </row>
    <row r="395" spans="13:16" s="26" customFormat="1" ht="13.8" x14ac:dyDescent="0.3">
      <c r="M395" s="27"/>
      <c r="N395" s="27"/>
      <c r="O395" s="27"/>
      <c r="P395" s="27"/>
    </row>
    <row r="396" spans="13:16" s="26" customFormat="1" ht="13.8" x14ac:dyDescent="0.3">
      <c r="M396" s="27"/>
      <c r="N396" s="27"/>
      <c r="O396" s="27"/>
      <c r="P396" s="27"/>
    </row>
    <row r="397" spans="13:16" s="26" customFormat="1" ht="13.8" x14ac:dyDescent="0.3">
      <c r="M397" s="27"/>
      <c r="N397" s="27"/>
      <c r="O397" s="27"/>
      <c r="P397" s="27"/>
    </row>
    <row r="398" spans="13:16" s="26" customFormat="1" ht="13.8" x14ac:dyDescent="0.3">
      <c r="M398" s="27"/>
      <c r="N398" s="27"/>
      <c r="O398" s="27"/>
      <c r="P398" s="27"/>
    </row>
    <row r="399" spans="13:16" s="26" customFormat="1" ht="13.8" x14ac:dyDescent="0.3">
      <c r="M399" s="27"/>
      <c r="N399" s="27"/>
      <c r="O399" s="27"/>
      <c r="P399" s="27"/>
    </row>
    <row r="400" spans="13:16" s="26" customFormat="1" ht="13.8" x14ac:dyDescent="0.3">
      <c r="M400" s="27"/>
      <c r="N400" s="27"/>
      <c r="O400" s="27"/>
      <c r="P400" s="27"/>
    </row>
    <row r="401" spans="13:16" s="26" customFormat="1" ht="13.8" x14ac:dyDescent="0.3">
      <c r="M401" s="27"/>
      <c r="N401" s="27"/>
      <c r="O401" s="27"/>
      <c r="P401" s="27"/>
    </row>
    <row r="402" spans="13:16" s="26" customFormat="1" ht="13.8" x14ac:dyDescent="0.3">
      <c r="M402" s="27"/>
      <c r="N402" s="27"/>
      <c r="O402" s="27"/>
      <c r="P402" s="27"/>
    </row>
    <row r="403" spans="13:16" s="26" customFormat="1" ht="13.8" x14ac:dyDescent="0.3">
      <c r="M403" s="27"/>
      <c r="N403" s="27"/>
      <c r="O403" s="27"/>
      <c r="P403" s="27"/>
    </row>
    <row r="404" spans="13:16" s="26" customFormat="1" ht="13.8" x14ac:dyDescent="0.3">
      <c r="M404" s="27"/>
      <c r="N404" s="27"/>
      <c r="O404" s="27"/>
      <c r="P404" s="27"/>
    </row>
    <row r="405" spans="13:16" s="26" customFormat="1" ht="13.8" x14ac:dyDescent="0.3">
      <c r="M405" s="27"/>
      <c r="N405" s="27"/>
      <c r="O405" s="27"/>
      <c r="P405" s="27"/>
    </row>
    <row r="406" spans="13:16" s="26" customFormat="1" ht="13.8" x14ac:dyDescent="0.3">
      <c r="M406" s="27"/>
      <c r="N406" s="27"/>
      <c r="O406" s="27"/>
      <c r="P406" s="27"/>
    </row>
    <row r="407" spans="13:16" s="26" customFormat="1" ht="13.8" x14ac:dyDescent="0.3">
      <c r="M407" s="27"/>
      <c r="N407" s="27"/>
      <c r="O407" s="27"/>
      <c r="P407" s="27"/>
    </row>
    <row r="408" spans="13:16" s="26" customFormat="1" ht="13.8" x14ac:dyDescent="0.3">
      <c r="M408" s="27"/>
      <c r="N408" s="27"/>
      <c r="O408" s="27"/>
      <c r="P408" s="27"/>
    </row>
    <row r="409" spans="13:16" s="26" customFormat="1" ht="13.8" x14ac:dyDescent="0.3">
      <c r="M409" s="27"/>
      <c r="N409" s="27"/>
      <c r="O409" s="27"/>
      <c r="P409" s="27"/>
    </row>
    <row r="410" spans="13:16" s="26" customFormat="1" ht="13.8" x14ac:dyDescent="0.3">
      <c r="M410" s="27"/>
      <c r="N410" s="27"/>
      <c r="O410" s="27"/>
      <c r="P410" s="27"/>
    </row>
    <row r="411" spans="13:16" s="26" customFormat="1" ht="13.8" x14ac:dyDescent="0.3">
      <c r="M411" s="27"/>
      <c r="N411" s="27"/>
      <c r="O411" s="27"/>
      <c r="P411" s="27"/>
    </row>
    <row r="412" spans="13:16" s="26" customFormat="1" ht="13.8" x14ac:dyDescent="0.3">
      <c r="M412" s="27"/>
      <c r="N412" s="27"/>
      <c r="O412" s="27"/>
      <c r="P412" s="27"/>
    </row>
    <row r="413" spans="13:16" s="26" customFormat="1" ht="13.8" x14ac:dyDescent="0.3">
      <c r="M413" s="27"/>
      <c r="N413" s="27"/>
      <c r="O413" s="27"/>
      <c r="P413" s="27"/>
    </row>
    <row r="414" spans="13:16" s="26" customFormat="1" ht="13.8" x14ac:dyDescent="0.3">
      <c r="M414" s="27"/>
      <c r="N414" s="27"/>
      <c r="O414" s="27"/>
      <c r="P414" s="27"/>
    </row>
    <row r="415" spans="13:16" s="26" customFormat="1" ht="13.8" x14ac:dyDescent="0.3">
      <c r="M415" s="27"/>
      <c r="N415" s="27"/>
      <c r="O415" s="27"/>
      <c r="P415" s="27"/>
    </row>
    <row r="416" spans="13:16" s="26" customFormat="1" ht="13.8" x14ac:dyDescent="0.3">
      <c r="M416" s="27"/>
      <c r="N416" s="27"/>
      <c r="O416" s="27"/>
      <c r="P416" s="27"/>
    </row>
    <row r="417" spans="13:16" s="26" customFormat="1" ht="13.8" x14ac:dyDescent="0.3">
      <c r="M417" s="27"/>
      <c r="N417" s="27"/>
      <c r="O417" s="27"/>
      <c r="P417" s="27"/>
    </row>
    <row r="418" spans="13:16" s="26" customFormat="1" ht="13.8" x14ac:dyDescent="0.3">
      <c r="M418" s="27"/>
      <c r="N418" s="27"/>
      <c r="O418" s="27"/>
      <c r="P418" s="27"/>
    </row>
    <row r="419" spans="13:16" s="26" customFormat="1" ht="13.8" x14ac:dyDescent="0.3">
      <c r="M419" s="27"/>
      <c r="N419" s="27"/>
      <c r="O419" s="27"/>
      <c r="P419" s="27"/>
    </row>
    <row r="420" spans="13:16" s="26" customFormat="1" ht="13.8" x14ac:dyDescent="0.3">
      <c r="M420" s="27"/>
      <c r="N420" s="27"/>
      <c r="O420" s="27"/>
      <c r="P420" s="27"/>
    </row>
    <row r="421" spans="13:16" s="26" customFormat="1" ht="13.8" x14ac:dyDescent="0.3">
      <c r="M421" s="27"/>
      <c r="N421" s="27"/>
      <c r="O421" s="27"/>
      <c r="P421" s="27"/>
    </row>
    <row r="422" spans="13:16" s="26" customFormat="1" ht="13.8" x14ac:dyDescent="0.3">
      <c r="M422" s="27"/>
      <c r="N422" s="27"/>
      <c r="O422" s="27"/>
      <c r="P422" s="27"/>
    </row>
    <row r="423" spans="13:16" s="26" customFormat="1" ht="13.8" x14ac:dyDescent="0.3">
      <c r="M423" s="27"/>
      <c r="N423" s="27"/>
      <c r="O423" s="27"/>
      <c r="P423" s="27"/>
    </row>
    <row r="424" spans="13:16" s="26" customFormat="1" ht="13.8" x14ac:dyDescent="0.3">
      <c r="M424" s="27"/>
      <c r="N424" s="27"/>
      <c r="O424" s="27"/>
      <c r="P424" s="27"/>
    </row>
    <row r="425" spans="13:16" s="26" customFormat="1" ht="13.8" x14ac:dyDescent="0.3">
      <c r="M425" s="27"/>
      <c r="N425" s="27"/>
      <c r="O425" s="27"/>
      <c r="P425" s="27"/>
    </row>
    <row r="426" spans="13:16" s="26" customFormat="1" ht="13.8" x14ac:dyDescent="0.3">
      <c r="M426" s="27"/>
      <c r="N426" s="27"/>
      <c r="O426" s="27"/>
      <c r="P426" s="27"/>
    </row>
    <row r="427" spans="13:16" s="26" customFormat="1" ht="13.8" x14ac:dyDescent="0.3">
      <c r="M427" s="27"/>
      <c r="N427" s="27"/>
      <c r="O427" s="27"/>
      <c r="P427" s="27"/>
    </row>
    <row r="428" spans="13:16" s="26" customFormat="1" ht="13.8" x14ac:dyDescent="0.3">
      <c r="M428" s="27"/>
      <c r="N428" s="27"/>
      <c r="O428" s="27"/>
      <c r="P428" s="27"/>
    </row>
    <row r="429" spans="13:16" s="26" customFormat="1" ht="13.8" x14ac:dyDescent="0.3">
      <c r="M429" s="27"/>
      <c r="N429" s="27"/>
      <c r="O429" s="27"/>
      <c r="P429" s="27"/>
    </row>
    <row r="430" spans="13:16" s="26" customFormat="1" ht="13.8" x14ac:dyDescent="0.3">
      <c r="M430" s="27"/>
      <c r="N430" s="27"/>
      <c r="O430" s="27"/>
      <c r="P430" s="27"/>
    </row>
    <row r="431" spans="13:16" s="26" customFormat="1" ht="13.8" x14ac:dyDescent="0.3">
      <c r="M431" s="27"/>
      <c r="N431" s="27"/>
      <c r="O431" s="27"/>
      <c r="P431" s="27"/>
    </row>
    <row r="432" spans="13:16" s="26" customFormat="1" ht="13.8" x14ac:dyDescent="0.3">
      <c r="M432" s="27"/>
      <c r="N432" s="27"/>
      <c r="O432" s="27"/>
      <c r="P432" s="27"/>
    </row>
    <row r="433" spans="13:16" s="26" customFormat="1" ht="13.8" x14ac:dyDescent="0.3">
      <c r="M433" s="27"/>
      <c r="N433" s="27"/>
      <c r="O433" s="27"/>
      <c r="P433" s="27"/>
    </row>
    <row r="434" spans="13:16" s="26" customFormat="1" ht="13.8" x14ac:dyDescent="0.3">
      <c r="M434" s="27"/>
      <c r="N434" s="27"/>
      <c r="O434" s="27"/>
      <c r="P434" s="27"/>
    </row>
    <row r="435" spans="13:16" s="26" customFormat="1" ht="13.8" x14ac:dyDescent="0.3">
      <c r="M435" s="27"/>
      <c r="N435" s="27"/>
      <c r="O435" s="27"/>
      <c r="P435" s="27"/>
    </row>
    <row r="436" spans="13:16" s="26" customFormat="1" ht="13.8" x14ac:dyDescent="0.3">
      <c r="M436" s="27"/>
      <c r="N436" s="27"/>
      <c r="O436" s="27"/>
      <c r="P436" s="27"/>
    </row>
    <row r="437" spans="13:16" s="26" customFormat="1" ht="13.8" x14ac:dyDescent="0.3">
      <c r="M437" s="27"/>
      <c r="N437" s="27"/>
      <c r="O437" s="27"/>
      <c r="P437" s="27"/>
    </row>
    <row r="438" spans="13:16" s="26" customFormat="1" ht="13.8" x14ac:dyDescent="0.3">
      <c r="M438" s="27"/>
      <c r="N438" s="27"/>
      <c r="O438" s="27"/>
      <c r="P438" s="27"/>
    </row>
    <row r="439" spans="13:16" s="26" customFormat="1" ht="13.8" x14ac:dyDescent="0.3">
      <c r="M439" s="27"/>
      <c r="N439" s="27"/>
      <c r="O439" s="27"/>
      <c r="P439" s="27"/>
    </row>
    <row r="440" spans="13:16" s="26" customFormat="1" ht="13.8" x14ac:dyDescent="0.3">
      <c r="M440" s="27"/>
      <c r="N440" s="27"/>
      <c r="O440" s="27"/>
      <c r="P440" s="27"/>
    </row>
    <row r="441" spans="13:16" s="26" customFormat="1" ht="13.8" x14ac:dyDescent="0.3">
      <c r="M441" s="27"/>
      <c r="N441" s="27"/>
      <c r="O441" s="27"/>
      <c r="P441" s="27"/>
    </row>
    <row r="442" spans="13:16" s="26" customFormat="1" ht="13.8" x14ac:dyDescent="0.3">
      <c r="M442" s="27"/>
      <c r="N442" s="27"/>
      <c r="O442" s="27"/>
      <c r="P442" s="27"/>
    </row>
    <row r="443" spans="13:16" s="26" customFormat="1" ht="13.8" x14ac:dyDescent="0.3">
      <c r="M443" s="27"/>
      <c r="N443" s="27"/>
      <c r="O443" s="27"/>
      <c r="P443" s="27"/>
    </row>
    <row r="444" spans="13:16" s="26" customFormat="1" ht="13.8" x14ac:dyDescent="0.3">
      <c r="M444" s="27"/>
      <c r="N444" s="27"/>
      <c r="O444" s="27"/>
      <c r="P444" s="27"/>
    </row>
    <row r="445" spans="13:16" s="26" customFormat="1" ht="13.8" x14ac:dyDescent="0.3">
      <c r="M445" s="27"/>
      <c r="N445" s="27"/>
      <c r="O445" s="27"/>
      <c r="P445" s="27"/>
    </row>
    <row r="446" spans="13:16" s="26" customFormat="1" ht="13.8" x14ac:dyDescent="0.3">
      <c r="M446" s="27"/>
      <c r="N446" s="27"/>
      <c r="O446" s="27"/>
      <c r="P446" s="27"/>
    </row>
    <row r="447" spans="13:16" s="26" customFormat="1" ht="13.8" x14ac:dyDescent="0.3">
      <c r="M447" s="27"/>
      <c r="N447" s="27"/>
      <c r="O447" s="27"/>
      <c r="P447" s="27"/>
    </row>
    <row r="448" spans="13:16" s="26" customFormat="1" ht="13.8" x14ac:dyDescent="0.3">
      <c r="M448" s="27"/>
      <c r="N448" s="27"/>
      <c r="O448" s="27"/>
      <c r="P448" s="27"/>
    </row>
    <row r="449" spans="13:16" s="26" customFormat="1" ht="13.8" x14ac:dyDescent="0.3">
      <c r="M449" s="27"/>
      <c r="N449" s="27"/>
      <c r="O449" s="27"/>
      <c r="P449" s="27"/>
    </row>
    <row r="450" spans="13:16" s="26" customFormat="1" ht="13.8" x14ac:dyDescent="0.3">
      <c r="M450" s="27"/>
      <c r="N450" s="27"/>
      <c r="O450" s="27"/>
      <c r="P450" s="27"/>
    </row>
    <row r="451" spans="13:16" s="26" customFormat="1" ht="13.8" x14ac:dyDescent="0.3">
      <c r="M451" s="27"/>
      <c r="N451" s="27"/>
      <c r="O451" s="27"/>
      <c r="P451" s="27"/>
    </row>
    <row r="452" spans="13:16" s="26" customFormat="1" ht="13.8" x14ac:dyDescent="0.3">
      <c r="M452" s="27"/>
      <c r="N452" s="27"/>
      <c r="O452" s="27"/>
      <c r="P452" s="27"/>
    </row>
    <row r="453" spans="13:16" s="26" customFormat="1" ht="13.8" x14ac:dyDescent="0.3">
      <c r="M453" s="27"/>
      <c r="N453" s="27"/>
      <c r="O453" s="27"/>
      <c r="P453" s="27"/>
    </row>
    <row r="454" spans="13:16" s="26" customFormat="1" ht="13.8" x14ac:dyDescent="0.3">
      <c r="M454" s="27"/>
      <c r="N454" s="27"/>
      <c r="O454" s="27"/>
      <c r="P454" s="27"/>
    </row>
    <row r="455" spans="13:16" s="26" customFormat="1" ht="13.8" x14ac:dyDescent="0.3">
      <c r="M455" s="27"/>
      <c r="N455" s="27"/>
      <c r="O455" s="27"/>
      <c r="P455" s="27"/>
    </row>
    <row r="456" spans="13:16" s="26" customFormat="1" ht="13.8" x14ac:dyDescent="0.3">
      <c r="M456" s="27"/>
      <c r="N456" s="27"/>
      <c r="O456" s="27"/>
      <c r="P456" s="27"/>
    </row>
    <row r="457" spans="13:16" s="26" customFormat="1" ht="13.8" x14ac:dyDescent="0.3">
      <c r="M457" s="27"/>
      <c r="N457" s="27"/>
      <c r="O457" s="27"/>
      <c r="P457" s="27"/>
    </row>
    <row r="458" spans="13:16" s="26" customFormat="1" ht="13.8" x14ac:dyDescent="0.3">
      <c r="M458" s="27"/>
      <c r="N458" s="27"/>
      <c r="O458" s="27"/>
      <c r="P458" s="27"/>
    </row>
    <row r="459" spans="13:16" s="26" customFormat="1" ht="13.8" x14ac:dyDescent="0.3">
      <c r="M459" s="27"/>
      <c r="N459" s="27"/>
      <c r="O459" s="27"/>
      <c r="P459" s="27"/>
    </row>
    <row r="460" spans="13:16" s="26" customFormat="1" ht="13.8" x14ac:dyDescent="0.3">
      <c r="M460" s="27"/>
      <c r="N460" s="27"/>
      <c r="O460" s="27"/>
      <c r="P460" s="27"/>
    </row>
    <row r="461" spans="13:16" s="26" customFormat="1" ht="13.8" x14ac:dyDescent="0.3">
      <c r="M461" s="27"/>
      <c r="N461" s="27"/>
      <c r="O461" s="27"/>
      <c r="P461" s="27"/>
    </row>
    <row r="462" spans="13:16" s="26" customFormat="1" ht="13.8" x14ac:dyDescent="0.3">
      <c r="M462" s="27"/>
      <c r="N462" s="27"/>
      <c r="O462" s="27"/>
      <c r="P462" s="27"/>
    </row>
    <row r="463" spans="13:16" s="26" customFormat="1" ht="13.8" x14ac:dyDescent="0.3">
      <c r="M463" s="27"/>
      <c r="N463" s="27"/>
      <c r="O463" s="27"/>
      <c r="P463" s="27"/>
    </row>
    <row r="464" spans="13:16" s="26" customFormat="1" ht="13.8" x14ac:dyDescent="0.3">
      <c r="M464" s="27"/>
      <c r="N464" s="27"/>
      <c r="O464" s="27"/>
      <c r="P464" s="27"/>
    </row>
    <row r="465" spans="13:16" s="26" customFormat="1" ht="13.8" x14ac:dyDescent="0.3">
      <c r="M465" s="27"/>
      <c r="N465" s="27"/>
      <c r="O465" s="27"/>
      <c r="P465" s="27"/>
    </row>
    <row r="466" spans="13:16" s="26" customFormat="1" ht="13.8" x14ac:dyDescent="0.3">
      <c r="M466" s="27"/>
      <c r="N466" s="27"/>
      <c r="O466" s="27"/>
      <c r="P466" s="27"/>
    </row>
    <row r="467" spans="13:16" s="26" customFormat="1" ht="13.8" x14ac:dyDescent="0.3">
      <c r="M467" s="27"/>
      <c r="N467" s="27"/>
      <c r="O467" s="27"/>
      <c r="P467" s="27"/>
    </row>
    <row r="468" spans="13:16" s="26" customFormat="1" ht="13.8" x14ac:dyDescent="0.3">
      <c r="M468" s="27"/>
      <c r="N468" s="27"/>
      <c r="O468" s="27"/>
      <c r="P468" s="27"/>
    </row>
    <row r="469" spans="13:16" s="26" customFormat="1" ht="13.8" x14ac:dyDescent="0.3">
      <c r="M469" s="27"/>
      <c r="N469" s="27"/>
      <c r="O469" s="27"/>
      <c r="P469" s="27"/>
    </row>
    <row r="470" spans="13:16" s="26" customFormat="1" ht="13.8" x14ac:dyDescent="0.3">
      <c r="M470" s="27"/>
      <c r="N470" s="27"/>
      <c r="O470" s="27"/>
      <c r="P470" s="27"/>
    </row>
    <row r="471" spans="13:16" s="26" customFormat="1" ht="13.8" x14ac:dyDescent="0.3">
      <c r="M471" s="27"/>
      <c r="N471" s="27"/>
      <c r="O471" s="27"/>
      <c r="P471" s="27"/>
    </row>
    <row r="472" spans="13:16" s="26" customFormat="1" ht="13.8" x14ac:dyDescent="0.3">
      <c r="M472" s="27"/>
      <c r="N472" s="27"/>
      <c r="O472" s="27"/>
      <c r="P472" s="27"/>
    </row>
    <row r="473" spans="13:16" s="26" customFormat="1" ht="13.8" x14ac:dyDescent="0.3">
      <c r="M473" s="27"/>
      <c r="N473" s="27"/>
      <c r="O473" s="27"/>
      <c r="P473" s="27"/>
    </row>
    <row r="474" spans="13:16" s="26" customFormat="1" ht="13.8" x14ac:dyDescent="0.3">
      <c r="M474" s="27"/>
      <c r="N474" s="27"/>
      <c r="O474" s="27"/>
      <c r="P474" s="27"/>
    </row>
    <row r="475" spans="13:16" s="26" customFormat="1" ht="13.8" x14ac:dyDescent="0.3">
      <c r="M475" s="27"/>
      <c r="N475" s="27"/>
      <c r="O475" s="27"/>
      <c r="P475" s="27"/>
    </row>
    <row r="476" spans="13:16" s="26" customFormat="1" ht="13.8" x14ac:dyDescent="0.3">
      <c r="M476" s="27"/>
      <c r="N476" s="27"/>
      <c r="O476" s="27"/>
      <c r="P476" s="27"/>
    </row>
    <row r="477" spans="13:16" s="26" customFormat="1" ht="13.8" x14ac:dyDescent="0.3">
      <c r="M477" s="27"/>
      <c r="N477" s="27"/>
      <c r="O477" s="27"/>
      <c r="P477" s="27"/>
    </row>
    <row r="478" spans="13:16" s="26" customFormat="1" ht="13.8" x14ac:dyDescent="0.3">
      <c r="M478" s="27"/>
      <c r="N478" s="27"/>
      <c r="O478" s="27"/>
      <c r="P478" s="27"/>
    </row>
    <row r="479" spans="13:16" s="26" customFormat="1" ht="13.8" x14ac:dyDescent="0.3">
      <c r="M479" s="27"/>
      <c r="N479" s="27"/>
      <c r="O479" s="27"/>
      <c r="P479" s="27"/>
    </row>
    <row r="480" spans="13:16" s="26" customFormat="1" ht="13.8" x14ac:dyDescent="0.3">
      <c r="M480" s="27"/>
      <c r="N480" s="27"/>
      <c r="O480" s="27"/>
      <c r="P480" s="27"/>
    </row>
    <row r="481" spans="13:16" s="26" customFormat="1" ht="13.8" x14ac:dyDescent="0.3">
      <c r="M481" s="27"/>
      <c r="N481" s="27"/>
      <c r="O481" s="27"/>
      <c r="P481" s="27"/>
    </row>
    <row r="482" spans="13:16" s="26" customFormat="1" ht="13.8" x14ac:dyDescent="0.3">
      <c r="M482" s="27"/>
      <c r="N482" s="27"/>
      <c r="O482" s="27"/>
      <c r="P482" s="27"/>
    </row>
    <row r="483" spans="13:16" s="26" customFormat="1" ht="13.8" x14ac:dyDescent="0.3">
      <c r="M483" s="27"/>
      <c r="N483" s="27"/>
      <c r="O483" s="27"/>
      <c r="P483" s="27"/>
    </row>
    <row r="484" spans="13:16" s="26" customFormat="1" ht="13.8" x14ac:dyDescent="0.3">
      <c r="M484" s="27"/>
      <c r="N484" s="27"/>
      <c r="O484" s="27"/>
      <c r="P484" s="27"/>
    </row>
    <row r="485" spans="13:16" s="26" customFormat="1" ht="13.8" x14ac:dyDescent="0.3">
      <c r="M485" s="27"/>
      <c r="N485" s="27"/>
      <c r="O485" s="27"/>
      <c r="P485" s="27"/>
    </row>
    <row r="486" spans="13:16" s="26" customFormat="1" ht="13.8" x14ac:dyDescent="0.3">
      <c r="M486" s="27"/>
      <c r="N486" s="27"/>
      <c r="O486" s="27"/>
      <c r="P486" s="27"/>
    </row>
    <row r="487" spans="13:16" s="26" customFormat="1" ht="13.8" x14ac:dyDescent="0.3">
      <c r="M487" s="27"/>
      <c r="N487" s="27"/>
      <c r="O487" s="27"/>
      <c r="P487" s="27"/>
    </row>
    <row r="488" spans="13:16" s="26" customFormat="1" ht="13.8" x14ac:dyDescent="0.3">
      <c r="M488" s="27"/>
      <c r="N488" s="27"/>
      <c r="O488" s="27"/>
      <c r="P488" s="27"/>
    </row>
    <row r="489" spans="13:16" s="26" customFormat="1" ht="13.8" x14ac:dyDescent="0.3">
      <c r="M489" s="27"/>
      <c r="N489" s="27"/>
      <c r="O489" s="27"/>
      <c r="P489" s="27"/>
    </row>
    <row r="490" spans="13:16" s="26" customFormat="1" ht="13.8" x14ac:dyDescent="0.3">
      <c r="M490" s="27"/>
      <c r="N490" s="27"/>
      <c r="O490" s="27"/>
      <c r="P490" s="27"/>
    </row>
    <row r="491" spans="13:16" s="26" customFormat="1" ht="13.8" x14ac:dyDescent="0.3">
      <c r="M491" s="27"/>
      <c r="N491" s="27"/>
      <c r="O491" s="27"/>
      <c r="P491" s="27"/>
    </row>
    <row r="492" spans="13:16" s="26" customFormat="1" ht="13.8" x14ac:dyDescent="0.3">
      <c r="M492" s="27"/>
      <c r="N492" s="27"/>
      <c r="O492" s="27"/>
      <c r="P492" s="27"/>
    </row>
    <row r="493" spans="13:16" s="26" customFormat="1" ht="13.8" x14ac:dyDescent="0.3">
      <c r="M493" s="27"/>
      <c r="N493" s="27"/>
      <c r="O493" s="27"/>
      <c r="P493" s="27"/>
    </row>
    <row r="494" spans="13:16" s="26" customFormat="1" ht="13.8" x14ac:dyDescent="0.3">
      <c r="M494" s="27"/>
      <c r="N494" s="27"/>
      <c r="O494" s="27"/>
      <c r="P494" s="27"/>
    </row>
    <row r="495" spans="13:16" s="26" customFormat="1" ht="13.8" x14ac:dyDescent="0.3">
      <c r="M495" s="27"/>
      <c r="N495" s="27"/>
      <c r="O495" s="27"/>
      <c r="P495" s="27"/>
    </row>
    <row r="496" spans="13:16" s="26" customFormat="1" ht="13.8" x14ac:dyDescent="0.3">
      <c r="M496" s="27"/>
      <c r="N496" s="27"/>
      <c r="O496" s="27"/>
      <c r="P496" s="27"/>
    </row>
    <row r="497" spans="13:16" s="26" customFormat="1" ht="13.8" x14ac:dyDescent="0.3">
      <c r="M497" s="27"/>
      <c r="N497" s="27"/>
      <c r="O497" s="27"/>
      <c r="P497" s="27"/>
    </row>
    <row r="498" spans="13:16" s="26" customFormat="1" ht="13.8" x14ac:dyDescent="0.3">
      <c r="M498" s="27"/>
      <c r="N498" s="27"/>
      <c r="O498" s="27"/>
      <c r="P498" s="27"/>
    </row>
    <row r="499" spans="13:16" s="26" customFormat="1" ht="13.8" x14ac:dyDescent="0.3">
      <c r="M499" s="27"/>
      <c r="N499" s="27"/>
      <c r="O499" s="27"/>
      <c r="P499" s="27"/>
    </row>
    <row r="500" spans="13:16" s="26" customFormat="1" ht="13.8" x14ac:dyDescent="0.3">
      <c r="M500" s="27"/>
      <c r="N500" s="27"/>
      <c r="O500" s="27"/>
      <c r="P500" s="27"/>
    </row>
    <row r="501" spans="13:16" s="26" customFormat="1" ht="13.8" x14ac:dyDescent="0.3">
      <c r="M501" s="27"/>
      <c r="N501" s="27"/>
      <c r="O501" s="27"/>
      <c r="P501" s="27"/>
    </row>
    <row r="502" spans="13:16" s="26" customFormat="1" ht="13.8" x14ac:dyDescent="0.3">
      <c r="M502" s="27"/>
      <c r="N502" s="27"/>
      <c r="O502" s="27"/>
      <c r="P502" s="27"/>
    </row>
    <row r="503" spans="13:16" s="26" customFormat="1" ht="13.8" x14ac:dyDescent="0.3">
      <c r="M503" s="27"/>
      <c r="N503" s="27"/>
      <c r="O503" s="27"/>
      <c r="P503" s="27"/>
    </row>
    <row r="504" spans="13:16" s="26" customFormat="1" ht="13.8" x14ac:dyDescent="0.3">
      <c r="M504" s="27"/>
      <c r="N504" s="27"/>
      <c r="O504" s="27"/>
      <c r="P504" s="27"/>
    </row>
    <row r="505" spans="13:16" s="26" customFormat="1" ht="13.8" x14ac:dyDescent="0.3">
      <c r="M505" s="27"/>
      <c r="N505" s="27"/>
      <c r="O505" s="27"/>
      <c r="P505" s="27"/>
    </row>
    <row r="506" spans="13:16" s="26" customFormat="1" ht="13.8" x14ac:dyDescent="0.3">
      <c r="M506" s="27"/>
      <c r="N506" s="27"/>
      <c r="O506" s="27"/>
      <c r="P506" s="27"/>
    </row>
    <row r="507" spans="13:16" s="26" customFormat="1" ht="13.8" x14ac:dyDescent="0.3">
      <c r="M507" s="27"/>
      <c r="N507" s="27"/>
      <c r="O507" s="27"/>
      <c r="P507" s="27"/>
    </row>
    <row r="508" spans="13:16" s="26" customFormat="1" ht="13.8" x14ac:dyDescent="0.3">
      <c r="M508" s="27"/>
      <c r="N508" s="27"/>
      <c r="O508" s="27"/>
      <c r="P508" s="27"/>
    </row>
    <row r="509" spans="13:16" s="26" customFormat="1" ht="13.8" x14ac:dyDescent="0.3">
      <c r="M509" s="27"/>
      <c r="N509" s="27"/>
      <c r="O509" s="27"/>
      <c r="P509" s="27"/>
    </row>
    <row r="510" spans="13:16" s="26" customFormat="1" ht="13.8" x14ac:dyDescent="0.3">
      <c r="M510" s="27"/>
      <c r="N510" s="27"/>
      <c r="O510" s="27"/>
      <c r="P510" s="27"/>
    </row>
    <row r="511" spans="13:16" s="26" customFormat="1" ht="13.8" x14ac:dyDescent="0.3">
      <c r="M511" s="27"/>
      <c r="N511" s="27"/>
      <c r="O511" s="27"/>
      <c r="P511" s="27"/>
    </row>
    <row r="512" spans="13:16" s="26" customFormat="1" ht="13.8" x14ac:dyDescent="0.3">
      <c r="M512" s="27"/>
      <c r="N512" s="27"/>
      <c r="O512" s="27"/>
      <c r="P512" s="27"/>
    </row>
    <row r="513" spans="13:16" s="26" customFormat="1" ht="13.8" x14ac:dyDescent="0.3">
      <c r="M513" s="27"/>
      <c r="N513" s="27"/>
      <c r="O513" s="27"/>
      <c r="P513" s="27"/>
    </row>
    <row r="514" spans="13:16" s="26" customFormat="1" ht="13.8" x14ac:dyDescent="0.3">
      <c r="M514" s="27"/>
      <c r="N514" s="27"/>
      <c r="O514" s="27"/>
      <c r="P514" s="27"/>
    </row>
    <row r="515" spans="13:16" s="26" customFormat="1" ht="13.8" x14ac:dyDescent="0.3">
      <c r="M515" s="27"/>
      <c r="N515" s="27"/>
      <c r="O515" s="27"/>
      <c r="P515" s="27"/>
    </row>
    <row r="516" spans="13:16" s="26" customFormat="1" ht="13.8" x14ac:dyDescent="0.3">
      <c r="M516" s="27"/>
      <c r="N516" s="27"/>
      <c r="O516" s="27"/>
      <c r="P516" s="27"/>
    </row>
    <row r="517" spans="13:16" s="26" customFormat="1" ht="13.8" x14ac:dyDescent="0.3">
      <c r="M517" s="27"/>
      <c r="N517" s="27"/>
      <c r="O517" s="27"/>
      <c r="P517" s="27"/>
    </row>
    <row r="518" spans="13:16" s="26" customFormat="1" ht="13.8" x14ac:dyDescent="0.3">
      <c r="M518" s="27"/>
      <c r="N518" s="27"/>
      <c r="O518" s="27"/>
      <c r="P518" s="27"/>
    </row>
    <row r="519" spans="13:16" s="26" customFormat="1" ht="13.8" x14ac:dyDescent="0.3">
      <c r="M519" s="27"/>
      <c r="N519" s="27"/>
      <c r="O519" s="27"/>
      <c r="P519" s="27"/>
    </row>
    <row r="520" spans="13:16" s="26" customFormat="1" ht="13.8" x14ac:dyDescent="0.3">
      <c r="M520" s="27"/>
      <c r="N520" s="27"/>
      <c r="O520" s="27"/>
      <c r="P520" s="27"/>
    </row>
    <row r="521" spans="13:16" s="26" customFormat="1" ht="13.8" x14ac:dyDescent="0.3">
      <c r="M521" s="27"/>
      <c r="N521" s="27"/>
      <c r="O521" s="27"/>
      <c r="P521" s="27"/>
    </row>
    <row r="522" spans="13:16" s="26" customFormat="1" ht="13.8" x14ac:dyDescent="0.3">
      <c r="M522" s="27"/>
      <c r="N522" s="27"/>
      <c r="O522" s="27"/>
      <c r="P522" s="27"/>
    </row>
    <row r="523" spans="13:16" s="26" customFormat="1" ht="13.8" x14ac:dyDescent="0.3">
      <c r="M523" s="27"/>
      <c r="N523" s="27"/>
      <c r="O523" s="27"/>
      <c r="P523" s="27"/>
    </row>
    <row r="524" spans="13:16" s="26" customFormat="1" ht="13.8" x14ac:dyDescent="0.3">
      <c r="M524" s="27"/>
      <c r="N524" s="27"/>
      <c r="O524" s="27"/>
      <c r="P524" s="27"/>
    </row>
    <row r="525" spans="13:16" s="26" customFormat="1" ht="13.8" x14ac:dyDescent="0.3">
      <c r="M525" s="27"/>
      <c r="N525" s="27"/>
      <c r="O525" s="27"/>
      <c r="P525" s="27"/>
    </row>
    <row r="526" spans="13:16" s="26" customFormat="1" ht="13.8" x14ac:dyDescent="0.3">
      <c r="M526" s="27"/>
      <c r="N526" s="27"/>
      <c r="O526" s="27"/>
      <c r="P526" s="27"/>
    </row>
    <row r="527" spans="13:16" s="26" customFormat="1" ht="13.8" x14ac:dyDescent="0.3">
      <c r="M527" s="27"/>
      <c r="N527" s="27"/>
      <c r="O527" s="27"/>
      <c r="P527" s="27"/>
    </row>
    <row r="528" spans="13:16" s="26" customFormat="1" ht="13.8" x14ac:dyDescent="0.3">
      <c r="M528" s="27"/>
      <c r="N528" s="27"/>
      <c r="O528" s="27"/>
      <c r="P528" s="27"/>
    </row>
    <row r="529" spans="13:16" s="26" customFormat="1" ht="13.8" x14ac:dyDescent="0.3">
      <c r="M529" s="27"/>
      <c r="N529" s="27"/>
      <c r="O529" s="27"/>
      <c r="P529" s="27"/>
    </row>
    <row r="530" spans="13:16" s="26" customFormat="1" ht="13.8" x14ac:dyDescent="0.3">
      <c r="M530" s="27"/>
      <c r="N530" s="27"/>
      <c r="O530" s="27"/>
      <c r="P530" s="27"/>
    </row>
    <row r="531" spans="13:16" s="26" customFormat="1" ht="13.8" x14ac:dyDescent="0.3">
      <c r="M531" s="27"/>
      <c r="N531" s="27"/>
      <c r="O531" s="27"/>
      <c r="P531" s="27"/>
    </row>
    <row r="532" spans="13:16" s="26" customFormat="1" ht="13.8" x14ac:dyDescent="0.3">
      <c r="M532" s="27"/>
      <c r="N532" s="27"/>
      <c r="O532" s="27"/>
      <c r="P532" s="27"/>
    </row>
    <row r="533" spans="13:16" s="26" customFormat="1" ht="13.8" x14ac:dyDescent="0.3">
      <c r="M533" s="27"/>
      <c r="N533" s="27"/>
      <c r="O533" s="27"/>
      <c r="P533" s="27"/>
    </row>
    <row r="534" spans="13:16" s="26" customFormat="1" ht="13.8" x14ac:dyDescent="0.3">
      <c r="M534" s="27"/>
      <c r="N534" s="27"/>
      <c r="O534" s="27"/>
      <c r="P534" s="27"/>
    </row>
    <row r="535" spans="13:16" s="26" customFormat="1" ht="13.8" x14ac:dyDescent="0.3">
      <c r="M535" s="27"/>
      <c r="N535" s="27"/>
      <c r="O535" s="27"/>
      <c r="P535" s="27"/>
    </row>
    <row r="536" spans="13:16" s="26" customFormat="1" ht="13.8" x14ac:dyDescent="0.3">
      <c r="M536" s="27"/>
      <c r="N536" s="27"/>
      <c r="O536" s="27"/>
      <c r="P536" s="27"/>
    </row>
    <row r="537" spans="13:16" s="26" customFormat="1" ht="13.8" x14ac:dyDescent="0.3">
      <c r="M537" s="27"/>
      <c r="N537" s="27"/>
      <c r="O537" s="27"/>
      <c r="P537" s="27"/>
    </row>
    <row r="538" spans="13:16" s="26" customFormat="1" ht="13.8" x14ac:dyDescent="0.3">
      <c r="M538" s="27"/>
      <c r="N538" s="27"/>
      <c r="O538" s="27"/>
      <c r="P538" s="27"/>
    </row>
    <row r="539" spans="13:16" s="26" customFormat="1" ht="13.8" x14ac:dyDescent="0.3">
      <c r="M539" s="27"/>
      <c r="N539" s="27"/>
      <c r="O539" s="27"/>
      <c r="P539" s="27"/>
    </row>
    <row r="540" spans="13:16" s="26" customFormat="1" ht="13.8" x14ac:dyDescent="0.3">
      <c r="M540" s="27"/>
      <c r="N540" s="27"/>
      <c r="O540" s="27"/>
      <c r="P540" s="27"/>
    </row>
    <row r="541" spans="13:16" s="26" customFormat="1" ht="13.8" x14ac:dyDescent="0.3">
      <c r="M541" s="27"/>
      <c r="N541" s="27"/>
      <c r="O541" s="27"/>
      <c r="P541" s="27"/>
    </row>
    <row r="542" spans="13:16" s="26" customFormat="1" ht="13.8" x14ac:dyDescent="0.3">
      <c r="M542" s="27"/>
      <c r="N542" s="27"/>
      <c r="O542" s="27"/>
      <c r="P542" s="27"/>
    </row>
    <row r="543" spans="13:16" s="26" customFormat="1" ht="13.8" x14ac:dyDescent="0.3">
      <c r="M543" s="27"/>
      <c r="N543" s="27"/>
      <c r="O543" s="27"/>
      <c r="P543" s="27"/>
    </row>
    <row r="544" spans="13:16" s="26" customFormat="1" ht="13.8" x14ac:dyDescent="0.3">
      <c r="M544" s="27"/>
      <c r="N544" s="27"/>
      <c r="O544" s="27"/>
      <c r="P544" s="27"/>
    </row>
    <row r="545" spans="13:16" s="26" customFormat="1" ht="13.8" x14ac:dyDescent="0.3">
      <c r="M545" s="27"/>
      <c r="N545" s="27"/>
      <c r="O545" s="27"/>
      <c r="P545" s="27"/>
    </row>
    <row r="546" spans="13:16" s="26" customFormat="1" ht="13.8" x14ac:dyDescent="0.3">
      <c r="M546" s="27"/>
      <c r="N546" s="27"/>
      <c r="O546" s="27"/>
      <c r="P546" s="27"/>
    </row>
    <row r="547" spans="13:16" s="26" customFormat="1" ht="13.8" x14ac:dyDescent="0.3">
      <c r="M547" s="27"/>
      <c r="N547" s="27"/>
      <c r="O547" s="27"/>
      <c r="P547" s="27"/>
    </row>
    <row r="548" spans="13:16" s="26" customFormat="1" ht="13.8" x14ac:dyDescent="0.3">
      <c r="M548" s="27"/>
      <c r="N548" s="27"/>
      <c r="O548" s="27"/>
      <c r="P548" s="27"/>
    </row>
    <row r="549" spans="13:16" s="26" customFormat="1" ht="13.8" x14ac:dyDescent="0.3">
      <c r="M549" s="27"/>
      <c r="N549" s="27"/>
      <c r="O549" s="27"/>
      <c r="P549" s="27"/>
    </row>
    <row r="550" spans="13:16" s="26" customFormat="1" ht="13.8" x14ac:dyDescent="0.3">
      <c r="M550" s="27"/>
      <c r="N550" s="27"/>
      <c r="O550" s="27"/>
      <c r="P550" s="27"/>
    </row>
    <row r="551" spans="13:16" s="26" customFormat="1" ht="13.8" x14ac:dyDescent="0.3">
      <c r="M551" s="27"/>
      <c r="N551" s="27"/>
      <c r="O551" s="27"/>
      <c r="P551" s="27"/>
    </row>
    <row r="552" spans="13:16" s="26" customFormat="1" ht="13.8" x14ac:dyDescent="0.3">
      <c r="M552" s="27"/>
      <c r="N552" s="27"/>
      <c r="O552" s="27"/>
      <c r="P552" s="27"/>
    </row>
    <row r="553" spans="13:16" s="26" customFormat="1" ht="13.8" x14ac:dyDescent="0.3">
      <c r="M553" s="27"/>
      <c r="N553" s="27"/>
      <c r="O553" s="27"/>
      <c r="P553" s="27"/>
    </row>
    <row r="554" spans="13:16" s="26" customFormat="1" ht="13.8" x14ac:dyDescent="0.3">
      <c r="M554" s="27"/>
      <c r="N554" s="27"/>
      <c r="O554" s="27"/>
      <c r="P554" s="27"/>
    </row>
    <row r="555" spans="13:16" s="26" customFormat="1" ht="13.8" x14ac:dyDescent="0.3">
      <c r="M555" s="27"/>
      <c r="N555" s="27"/>
      <c r="O555" s="27"/>
      <c r="P555" s="27"/>
    </row>
    <row r="556" spans="13:16" s="26" customFormat="1" ht="13.8" x14ac:dyDescent="0.3">
      <c r="M556" s="27"/>
      <c r="N556" s="27"/>
      <c r="O556" s="27"/>
      <c r="P556" s="27"/>
    </row>
    <row r="557" spans="13:16" s="26" customFormat="1" ht="13.8" x14ac:dyDescent="0.3">
      <c r="M557" s="27"/>
      <c r="N557" s="27"/>
      <c r="O557" s="27"/>
      <c r="P557" s="27"/>
    </row>
    <row r="558" spans="13:16" s="26" customFormat="1" ht="13.8" x14ac:dyDescent="0.3">
      <c r="M558" s="27"/>
      <c r="N558" s="27"/>
      <c r="O558" s="27"/>
      <c r="P558" s="27"/>
    </row>
    <row r="559" spans="13:16" s="26" customFormat="1" ht="13.8" x14ac:dyDescent="0.3">
      <c r="M559" s="27"/>
      <c r="N559" s="27"/>
      <c r="O559" s="27"/>
      <c r="P559" s="27"/>
    </row>
    <row r="560" spans="13:16" s="26" customFormat="1" ht="13.8" x14ac:dyDescent="0.3">
      <c r="M560" s="27"/>
      <c r="N560" s="27"/>
      <c r="O560" s="27"/>
      <c r="P560" s="27"/>
    </row>
    <row r="561" spans="13:16" s="26" customFormat="1" ht="13.8" x14ac:dyDescent="0.3">
      <c r="M561" s="27"/>
      <c r="N561" s="27"/>
      <c r="O561" s="27"/>
      <c r="P561" s="27"/>
    </row>
    <row r="562" spans="13:16" s="26" customFormat="1" ht="13.8" x14ac:dyDescent="0.3">
      <c r="M562" s="27"/>
      <c r="N562" s="27"/>
      <c r="O562" s="27"/>
      <c r="P562" s="27"/>
    </row>
    <row r="563" spans="13:16" s="26" customFormat="1" ht="13.8" x14ac:dyDescent="0.3">
      <c r="M563" s="27"/>
      <c r="N563" s="27"/>
      <c r="O563" s="27"/>
      <c r="P563" s="27"/>
    </row>
    <row r="564" spans="13:16" s="26" customFormat="1" ht="13.8" x14ac:dyDescent="0.3">
      <c r="M564" s="27"/>
      <c r="N564" s="27"/>
      <c r="O564" s="27"/>
      <c r="P564" s="27"/>
    </row>
    <row r="565" spans="13:16" s="26" customFormat="1" ht="13.8" x14ac:dyDescent="0.3">
      <c r="M565" s="27"/>
      <c r="N565" s="27"/>
      <c r="O565" s="27"/>
      <c r="P565" s="27"/>
    </row>
    <row r="566" spans="13:16" s="26" customFormat="1" ht="13.8" x14ac:dyDescent="0.3">
      <c r="M566" s="27"/>
      <c r="N566" s="27"/>
      <c r="O566" s="27"/>
      <c r="P566" s="27"/>
    </row>
    <row r="567" spans="13:16" s="26" customFormat="1" ht="13.8" x14ac:dyDescent="0.3">
      <c r="M567" s="27"/>
      <c r="N567" s="27"/>
      <c r="O567" s="27"/>
      <c r="P567" s="27"/>
    </row>
    <row r="568" spans="13:16" s="26" customFormat="1" ht="13.8" x14ac:dyDescent="0.3">
      <c r="M568" s="27"/>
      <c r="N568" s="27"/>
      <c r="O568" s="27"/>
      <c r="P568" s="27"/>
    </row>
    <row r="569" spans="13:16" s="26" customFormat="1" ht="13.8" x14ac:dyDescent="0.3">
      <c r="M569" s="27"/>
      <c r="N569" s="27"/>
      <c r="O569" s="27"/>
      <c r="P569" s="27"/>
    </row>
    <row r="570" spans="13:16" s="26" customFormat="1" ht="13.8" x14ac:dyDescent="0.3">
      <c r="M570" s="27"/>
      <c r="N570" s="27"/>
      <c r="O570" s="27"/>
      <c r="P570" s="27"/>
    </row>
    <row r="571" spans="13:16" s="26" customFormat="1" ht="13.8" x14ac:dyDescent="0.3">
      <c r="M571" s="27"/>
      <c r="N571" s="27"/>
      <c r="O571" s="27"/>
      <c r="P571" s="27"/>
    </row>
    <row r="572" spans="13:16" s="26" customFormat="1" ht="13.8" x14ac:dyDescent="0.3">
      <c r="M572" s="27"/>
      <c r="N572" s="27"/>
      <c r="O572" s="27"/>
      <c r="P572" s="27"/>
    </row>
    <row r="573" spans="13:16" s="26" customFormat="1" ht="13.8" x14ac:dyDescent="0.3">
      <c r="M573" s="27"/>
      <c r="N573" s="27"/>
      <c r="O573" s="27"/>
      <c r="P573" s="27"/>
    </row>
    <row r="574" spans="13:16" s="26" customFormat="1" ht="13.8" x14ac:dyDescent="0.3">
      <c r="M574" s="27"/>
      <c r="N574" s="27"/>
      <c r="O574" s="27"/>
      <c r="P574" s="27"/>
    </row>
    <row r="575" spans="13:16" s="26" customFormat="1" ht="13.8" x14ac:dyDescent="0.3">
      <c r="M575" s="27"/>
      <c r="N575" s="27"/>
      <c r="O575" s="27"/>
      <c r="P575" s="27"/>
    </row>
    <row r="576" spans="13:16" s="26" customFormat="1" ht="13.8" x14ac:dyDescent="0.3">
      <c r="M576" s="27"/>
      <c r="N576" s="27"/>
      <c r="O576" s="27"/>
      <c r="P576" s="27"/>
    </row>
    <row r="577" spans="13:16" s="26" customFormat="1" ht="13.8" x14ac:dyDescent="0.3">
      <c r="M577" s="27"/>
      <c r="N577" s="27"/>
      <c r="O577" s="27"/>
      <c r="P577" s="27"/>
    </row>
    <row r="578" spans="13:16" s="26" customFormat="1" ht="13.8" x14ac:dyDescent="0.3">
      <c r="M578" s="27"/>
      <c r="N578" s="27"/>
      <c r="O578" s="27"/>
      <c r="P578" s="27"/>
    </row>
    <row r="579" spans="13:16" s="26" customFormat="1" ht="13.8" x14ac:dyDescent="0.3">
      <c r="M579" s="27"/>
      <c r="N579" s="27"/>
      <c r="O579" s="27"/>
      <c r="P579" s="27"/>
    </row>
    <row r="580" spans="13:16" s="26" customFormat="1" ht="13.8" x14ac:dyDescent="0.3">
      <c r="M580" s="27"/>
      <c r="N580" s="27"/>
      <c r="O580" s="27"/>
      <c r="P580" s="27"/>
    </row>
    <row r="581" spans="13:16" s="26" customFormat="1" ht="13.8" x14ac:dyDescent="0.3">
      <c r="M581" s="27"/>
      <c r="N581" s="27"/>
      <c r="O581" s="27"/>
      <c r="P581" s="27"/>
    </row>
    <row r="582" spans="13:16" s="26" customFormat="1" ht="13.8" x14ac:dyDescent="0.3">
      <c r="M582" s="27"/>
      <c r="N582" s="27"/>
      <c r="O582" s="27"/>
      <c r="P582" s="27"/>
    </row>
    <row r="583" spans="13:16" s="26" customFormat="1" ht="13.8" x14ac:dyDescent="0.3">
      <c r="M583" s="27"/>
      <c r="N583" s="27"/>
      <c r="O583" s="27"/>
      <c r="P583" s="27"/>
    </row>
    <row r="584" spans="13:16" s="26" customFormat="1" ht="13.8" x14ac:dyDescent="0.3">
      <c r="M584" s="27"/>
      <c r="N584" s="27"/>
      <c r="O584" s="27"/>
      <c r="P584" s="27"/>
    </row>
    <row r="585" spans="13:16" s="26" customFormat="1" ht="13.8" x14ac:dyDescent="0.3">
      <c r="M585" s="27"/>
      <c r="N585" s="27"/>
      <c r="O585" s="27"/>
      <c r="P585" s="27"/>
    </row>
    <row r="586" spans="13:16" s="26" customFormat="1" ht="13.8" x14ac:dyDescent="0.3">
      <c r="M586" s="27"/>
      <c r="N586" s="27"/>
      <c r="O586" s="27"/>
      <c r="P586" s="27"/>
    </row>
    <row r="587" spans="13:16" s="26" customFormat="1" ht="13.8" x14ac:dyDescent="0.3">
      <c r="M587" s="27"/>
      <c r="N587" s="27"/>
      <c r="O587" s="27"/>
      <c r="P587" s="27"/>
    </row>
    <row r="588" spans="13:16" s="26" customFormat="1" ht="13.8" x14ac:dyDescent="0.3">
      <c r="M588" s="27"/>
      <c r="N588" s="27"/>
      <c r="O588" s="27"/>
      <c r="P588" s="27"/>
    </row>
    <row r="589" spans="13:16" s="26" customFormat="1" ht="13.8" x14ac:dyDescent="0.3">
      <c r="M589" s="27"/>
      <c r="N589" s="27"/>
      <c r="O589" s="27"/>
      <c r="P589" s="27"/>
    </row>
    <row r="590" spans="13:16" s="26" customFormat="1" ht="13.8" x14ac:dyDescent="0.3">
      <c r="M590" s="27"/>
      <c r="N590" s="27"/>
      <c r="O590" s="27"/>
      <c r="P590" s="27"/>
    </row>
    <row r="591" spans="13:16" s="26" customFormat="1" ht="13.8" x14ac:dyDescent="0.3">
      <c r="M591" s="27"/>
      <c r="N591" s="27"/>
      <c r="O591" s="27"/>
      <c r="P591" s="27"/>
    </row>
    <row r="592" spans="13:16" s="26" customFormat="1" ht="13.8" x14ac:dyDescent="0.3">
      <c r="M592" s="27"/>
      <c r="N592" s="27"/>
      <c r="O592" s="27"/>
      <c r="P592" s="27"/>
    </row>
    <row r="593" spans="13:16" s="26" customFormat="1" ht="13.8" x14ac:dyDescent="0.3">
      <c r="M593" s="27"/>
      <c r="N593" s="27"/>
      <c r="O593" s="27"/>
      <c r="P593" s="27"/>
    </row>
    <row r="594" spans="13:16" s="26" customFormat="1" ht="13.8" x14ac:dyDescent="0.3">
      <c r="M594" s="27"/>
      <c r="N594" s="27"/>
      <c r="O594" s="27"/>
      <c r="P594" s="27"/>
    </row>
    <row r="595" spans="13:16" s="26" customFormat="1" ht="13.8" x14ac:dyDescent="0.3">
      <c r="M595" s="27"/>
      <c r="N595" s="27"/>
      <c r="O595" s="27"/>
      <c r="P595" s="27"/>
    </row>
    <row r="596" spans="13:16" s="26" customFormat="1" ht="13.8" x14ac:dyDescent="0.3">
      <c r="M596" s="27"/>
      <c r="N596" s="27"/>
      <c r="O596" s="27"/>
      <c r="P596" s="27"/>
    </row>
    <row r="597" spans="13:16" s="26" customFormat="1" ht="13.8" x14ac:dyDescent="0.3">
      <c r="M597" s="27"/>
      <c r="N597" s="27"/>
      <c r="O597" s="27"/>
      <c r="P597" s="27"/>
    </row>
    <row r="598" spans="13:16" s="26" customFormat="1" ht="13.8" x14ac:dyDescent="0.3">
      <c r="M598" s="27"/>
      <c r="N598" s="27"/>
      <c r="O598" s="27"/>
      <c r="P598" s="27"/>
    </row>
    <row r="599" spans="13:16" s="26" customFormat="1" ht="13.8" x14ac:dyDescent="0.3">
      <c r="M599" s="27"/>
      <c r="N599" s="27"/>
      <c r="O599" s="27"/>
      <c r="P599" s="27"/>
    </row>
    <row r="600" spans="13:16" s="26" customFormat="1" ht="13.8" x14ac:dyDescent="0.3">
      <c r="M600" s="27"/>
      <c r="N600" s="27"/>
      <c r="O600" s="27"/>
      <c r="P600" s="27"/>
    </row>
    <row r="601" spans="13:16" s="26" customFormat="1" ht="13.8" x14ac:dyDescent="0.3">
      <c r="M601" s="27"/>
      <c r="N601" s="27"/>
      <c r="O601" s="27"/>
      <c r="P601" s="27"/>
    </row>
    <row r="602" spans="13:16" s="26" customFormat="1" ht="13.8" x14ac:dyDescent="0.3">
      <c r="M602" s="27"/>
      <c r="N602" s="27"/>
      <c r="O602" s="27"/>
      <c r="P602" s="27"/>
    </row>
    <row r="603" spans="13:16" s="26" customFormat="1" ht="13.8" x14ac:dyDescent="0.3">
      <c r="M603" s="27"/>
      <c r="N603" s="27"/>
      <c r="O603" s="27"/>
      <c r="P603" s="27"/>
    </row>
    <row r="604" spans="13:16" s="26" customFormat="1" ht="13.8" x14ac:dyDescent="0.3">
      <c r="M604" s="27"/>
      <c r="N604" s="27"/>
      <c r="O604" s="27"/>
      <c r="P604" s="27"/>
    </row>
    <row r="605" spans="13:16" s="26" customFormat="1" ht="13.8" x14ac:dyDescent="0.3">
      <c r="M605" s="27"/>
      <c r="N605" s="27"/>
      <c r="O605" s="27"/>
      <c r="P605" s="27"/>
    </row>
    <row r="606" spans="13:16" s="26" customFormat="1" ht="13.8" x14ac:dyDescent="0.3">
      <c r="M606" s="27"/>
      <c r="N606" s="27"/>
      <c r="O606" s="27"/>
      <c r="P606" s="27"/>
    </row>
    <row r="607" spans="13:16" s="26" customFormat="1" ht="13.8" x14ac:dyDescent="0.3">
      <c r="M607" s="27"/>
      <c r="N607" s="27"/>
      <c r="O607" s="27"/>
      <c r="P607" s="27"/>
    </row>
    <row r="608" spans="13:16" s="26" customFormat="1" ht="13.8" x14ac:dyDescent="0.3">
      <c r="M608" s="27"/>
      <c r="N608" s="27"/>
      <c r="O608" s="27"/>
      <c r="P608" s="27"/>
    </row>
    <row r="609" spans="13:16" s="26" customFormat="1" ht="13.8" x14ac:dyDescent="0.3">
      <c r="M609" s="27"/>
      <c r="N609" s="27"/>
      <c r="O609" s="27"/>
      <c r="P609" s="27"/>
    </row>
    <row r="610" spans="13:16" s="26" customFormat="1" ht="13.8" x14ac:dyDescent="0.3">
      <c r="M610" s="27"/>
      <c r="N610" s="27"/>
      <c r="O610" s="27"/>
      <c r="P610" s="27"/>
    </row>
    <row r="611" spans="13:16" s="26" customFormat="1" ht="13.8" x14ac:dyDescent="0.3">
      <c r="M611" s="27"/>
      <c r="N611" s="27"/>
      <c r="O611" s="27"/>
      <c r="P611" s="27"/>
    </row>
    <row r="612" spans="13:16" s="26" customFormat="1" ht="13.8" x14ac:dyDescent="0.3">
      <c r="M612" s="27"/>
      <c r="N612" s="27"/>
      <c r="O612" s="27"/>
      <c r="P612" s="27"/>
    </row>
    <row r="613" spans="13:16" s="26" customFormat="1" ht="13.8" x14ac:dyDescent="0.3">
      <c r="M613" s="27"/>
      <c r="N613" s="27"/>
      <c r="O613" s="27"/>
      <c r="P613" s="27"/>
    </row>
    <row r="614" spans="13:16" s="26" customFormat="1" ht="13.8" x14ac:dyDescent="0.3">
      <c r="M614" s="27"/>
      <c r="N614" s="27"/>
      <c r="O614" s="27"/>
      <c r="P614" s="27"/>
    </row>
    <row r="615" spans="13:16" s="26" customFormat="1" ht="13.8" x14ac:dyDescent="0.3">
      <c r="M615" s="27"/>
      <c r="N615" s="27"/>
      <c r="O615" s="27"/>
      <c r="P615" s="27"/>
    </row>
    <row r="616" spans="13:16" s="26" customFormat="1" ht="13.8" x14ac:dyDescent="0.3">
      <c r="M616" s="27"/>
      <c r="N616" s="27"/>
      <c r="O616" s="27"/>
      <c r="P616" s="27"/>
    </row>
    <row r="617" spans="13:16" s="26" customFormat="1" ht="13.8" x14ac:dyDescent="0.3">
      <c r="M617" s="27"/>
      <c r="N617" s="27"/>
      <c r="O617" s="27"/>
      <c r="P617" s="27"/>
    </row>
    <row r="618" spans="13:16" s="26" customFormat="1" ht="13.8" x14ac:dyDescent="0.3">
      <c r="M618" s="27"/>
      <c r="N618" s="27"/>
      <c r="O618" s="27"/>
      <c r="P618" s="27"/>
    </row>
    <row r="619" spans="13:16" s="26" customFormat="1" ht="13.8" x14ac:dyDescent="0.3">
      <c r="M619" s="27"/>
      <c r="N619" s="27"/>
      <c r="O619" s="27"/>
      <c r="P619" s="27"/>
    </row>
    <row r="620" spans="13:16" s="26" customFormat="1" ht="13.8" x14ac:dyDescent="0.3">
      <c r="M620" s="27"/>
      <c r="N620" s="27"/>
      <c r="O620" s="27"/>
      <c r="P620" s="27"/>
    </row>
    <row r="621" spans="13:16" s="26" customFormat="1" ht="13.8" x14ac:dyDescent="0.3">
      <c r="M621" s="27"/>
      <c r="N621" s="27"/>
      <c r="O621" s="27"/>
      <c r="P621" s="27"/>
    </row>
    <row r="622" spans="13:16" s="26" customFormat="1" ht="13.8" x14ac:dyDescent="0.3">
      <c r="M622" s="27"/>
      <c r="N622" s="27"/>
      <c r="O622" s="27"/>
      <c r="P622" s="27"/>
    </row>
    <row r="623" spans="13:16" s="26" customFormat="1" ht="13.8" x14ac:dyDescent="0.3">
      <c r="M623" s="27"/>
      <c r="N623" s="27"/>
      <c r="O623" s="27"/>
      <c r="P623" s="27"/>
    </row>
    <row r="624" spans="13:16" s="26" customFormat="1" ht="13.8" x14ac:dyDescent="0.3">
      <c r="M624" s="27"/>
      <c r="N624" s="27"/>
      <c r="O624" s="27"/>
      <c r="P624" s="27"/>
    </row>
    <row r="625" spans="13:16" s="26" customFormat="1" ht="13.8" x14ac:dyDescent="0.3">
      <c r="M625" s="27"/>
      <c r="N625" s="27"/>
      <c r="O625" s="27"/>
      <c r="P625" s="27"/>
    </row>
    <row r="626" spans="13:16" s="26" customFormat="1" ht="13.8" x14ac:dyDescent="0.3">
      <c r="M626" s="27"/>
      <c r="N626" s="27"/>
      <c r="O626" s="27"/>
      <c r="P626" s="27"/>
    </row>
    <row r="627" spans="13:16" s="26" customFormat="1" ht="13.8" x14ac:dyDescent="0.3">
      <c r="M627" s="27"/>
      <c r="N627" s="27"/>
      <c r="O627" s="27"/>
      <c r="P627" s="27"/>
    </row>
    <row r="628" spans="13:16" s="26" customFormat="1" ht="13.8" x14ac:dyDescent="0.3">
      <c r="M628" s="27"/>
      <c r="N628" s="27"/>
      <c r="O628" s="27"/>
      <c r="P628" s="27"/>
    </row>
    <row r="629" spans="13:16" s="26" customFormat="1" ht="13.8" x14ac:dyDescent="0.3">
      <c r="M629" s="27"/>
      <c r="N629" s="27"/>
      <c r="O629" s="27"/>
      <c r="P629" s="27"/>
    </row>
    <row r="630" spans="13:16" s="26" customFormat="1" ht="13.8" x14ac:dyDescent="0.3">
      <c r="M630" s="27"/>
      <c r="N630" s="27"/>
      <c r="O630" s="27"/>
      <c r="P630" s="27"/>
    </row>
    <row r="631" spans="13:16" s="26" customFormat="1" ht="13.8" x14ac:dyDescent="0.3">
      <c r="M631" s="27"/>
      <c r="N631" s="27"/>
      <c r="O631" s="27"/>
      <c r="P631" s="27"/>
    </row>
    <row r="632" spans="13:16" s="26" customFormat="1" ht="13.8" x14ac:dyDescent="0.3">
      <c r="M632" s="27"/>
      <c r="N632" s="27"/>
      <c r="O632" s="27"/>
      <c r="P632" s="27"/>
    </row>
    <row r="633" spans="13:16" s="26" customFormat="1" ht="13.8" x14ac:dyDescent="0.3">
      <c r="M633" s="27"/>
      <c r="N633" s="27"/>
      <c r="O633" s="27"/>
      <c r="P633" s="27"/>
    </row>
    <row r="634" spans="13:16" s="26" customFormat="1" ht="13.8" x14ac:dyDescent="0.3">
      <c r="M634" s="27"/>
      <c r="N634" s="27"/>
      <c r="O634" s="27"/>
      <c r="P634" s="27"/>
    </row>
    <row r="635" spans="13:16" s="26" customFormat="1" ht="13.8" x14ac:dyDescent="0.3">
      <c r="M635" s="27"/>
      <c r="N635" s="27"/>
      <c r="O635" s="27"/>
      <c r="P635" s="27"/>
    </row>
    <row r="636" spans="13:16" s="26" customFormat="1" ht="13.8" x14ac:dyDescent="0.3">
      <c r="M636" s="27"/>
      <c r="N636" s="27"/>
      <c r="O636" s="27"/>
      <c r="P636" s="27"/>
    </row>
    <row r="637" spans="13:16" s="26" customFormat="1" ht="13.8" x14ac:dyDescent="0.3">
      <c r="M637" s="27"/>
      <c r="N637" s="27"/>
      <c r="O637" s="27"/>
      <c r="P637" s="27"/>
    </row>
    <row r="638" spans="13:16" s="26" customFormat="1" ht="13.8" x14ac:dyDescent="0.3">
      <c r="M638" s="27"/>
      <c r="N638" s="27"/>
      <c r="O638" s="27"/>
      <c r="P638" s="27"/>
    </row>
    <row r="639" spans="13:16" s="26" customFormat="1" ht="13.8" x14ac:dyDescent="0.3">
      <c r="M639" s="27"/>
      <c r="N639" s="27"/>
      <c r="O639" s="27"/>
      <c r="P639" s="27"/>
    </row>
    <row r="640" spans="13:16" s="26" customFormat="1" ht="13.8" x14ac:dyDescent="0.3">
      <c r="M640" s="27"/>
      <c r="N640" s="27"/>
      <c r="O640" s="27"/>
      <c r="P640" s="27"/>
    </row>
    <row r="641" spans="13:16" s="26" customFormat="1" ht="13.8" x14ac:dyDescent="0.3">
      <c r="M641" s="27"/>
      <c r="N641" s="27"/>
      <c r="O641" s="27"/>
      <c r="P641" s="27"/>
    </row>
    <row r="642" spans="13:16" s="26" customFormat="1" ht="13.8" x14ac:dyDescent="0.3">
      <c r="M642" s="27"/>
      <c r="N642" s="27"/>
      <c r="O642" s="27"/>
      <c r="P642" s="27"/>
    </row>
    <row r="643" spans="13:16" s="26" customFormat="1" ht="13.8" x14ac:dyDescent="0.3">
      <c r="M643" s="27"/>
      <c r="N643" s="27"/>
      <c r="O643" s="27"/>
      <c r="P643" s="27"/>
    </row>
    <row r="644" spans="13:16" s="26" customFormat="1" ht="13.8" x14ac:dyDescent="0.3">
      <c r="M644" s="27"/>
      <c r="N644" s="27"/>
      <c r="O644" s="27"/>
      <c r="P644" s="27"/>
    </row>
    <row r="645" spans="13:16" s="26" customFormat="1" ht="13.8" x14ac:dyDescent="0.3">
      <c r="M645" s="27"/>
      <c r="N645" s="27"/>
      <c r="O645" s="27"/>
      <c r="P645" s="27"/>
    </row>
    <row r="646" spans="13:16" s="26" customFormat="1" ht="13.8" x14ac:dyDescent="0.3">
      <c r="M646" s="27"/>
      <c r="N646" s="27"/>
      <c r="O646" s="27"/>
      <c r="P646" s="27"/>
    </row>
    <row r="647" spans="13:16" s="26" customFormat="1" ht="13.8" x14ac:dyDescent="0.3">
      <c r="M647" s="27"/>
      <c r="N647" s="27"/>
      <c r="O647" s="27"/>
      <c r="P647" s="27"/>
    </row>
    <row r="648" spans="13:16" s="26" customFormat="1" ht="13.8" x14ac:dyDescent="0.3">
      <c r="M648" s="27"/>
      <c r="N648" s="27"/>
      <c r="O648" s="27"/>
      <c r="P648" s="27"/>
    </row>
    <row r="649" spans="13:16" s="26" customFormat="1" ht="13.8" x14ac:dyDescent="0.3">
      <c r="M649" s="27"/>
      <c r="N649" s="27"/>
      <c r="O649" s="27"/>
      <c r="P649" s="27"/>
    </row>
    <row r="650" spans="13:16" s="26" customFormat="1" ht="13.8" x14ac:dyDescent="0.3">
      <c r="M650" s="27"/>
      <c r="N650" s="27"/>
      <c r="O650" s="27"/>
      <c r="P650" s="27"/>
    </row>
    <row r="651" spans="13:16" s="26" customFormat="1" ht="13.8" x14ac:dyDescent="0.3">
      <c r="M651" s="27"/>
      <c r="N651" s="27"/>
      <c r="O651" s="27"/>
      <c r="P651" s="27"/>
    </row>
    <row r="652" spans="13:16" s="26" customFormat="1" ht="13.8" x14ac:dyDescent="0.3">
      <c r="M652" s="27"/>
      <c r="N652" s="27"/>
      <c r="O652" s="27"/>
      <c r="P652" s="27"/>
    </row>
    <row r="653" spans="13:16" s="26" customFormat="1" ht="13.8" x14ac:dyDescent="0.3">
      <c r="M653" s="27"/>
      <c r="N653" s="27"/>
      <c r="O653" s="27"/>
      <c r="P653" s="27"/>
    </row>
    <row r="654" spans="13:16" s="26" customFormat="1" ht="13.8" x14ac:dyDescent="0.3">
      <c r="M654" s="27"/>
      <c r="N654" s="27"/>
      <c r="O654" s="27"/>
      <c r="P654" s="27"/>
    </row>
    <row r="655" spans="13:16" s="26" customFormat="1" ht="13.8" x14ac:dyDescent="0.3">
      <c r="M655" s="27"/>
      <c r="N655" s="27"/>
      <c r="O655" s="27"/>
      <c r="P655" s="27"/>
    </row>
    <row r="656" spans="13:16" s="26" customFormat="1" ht="13.8" x14ac:dyDescent="0.3">
      <c r="M656" s="27"/>
      <c r="N656" s="27"/>
      <c r="O656" s="27"/>
      <c r="P656" s="27"/>
    </row>
    <row r="657" spans="13:16" s="26" customFormat="1" ht="13.8" x14ac:dyDescent="0.3">
      <c r="M657" s="27"/>
      <c r="N657" s="27"/>
      <c r="O657" s="27"/>
      <c r="P657" s="27"/>
    </row>
    <row r="658" spans="13:16" s="26" customFormat="1" ht="13.8" x14ac:dyDescent="0.3">
      <c r="M658" s="27"/>
      <c r="N658" s="27"/>
      <c r="O658" s="27"/>
      <c r="P658" s="27"/>
    </row>
    <row r="659" spans="13:16" s="26" customFormat="1" ht="13.8" x14ac:dyDescent="0.3">
      <c r="M659" s="27"/>
      <c r="N659" s="27"/>
      <c r="O659" s="27"/>
      <c r="P659" s="27"/>
    </row>
    <row r="660" spans="13:16" s="26" customFormat="1" ht="13.8" x14ac:dyDescent="0.3">
      <c r="M660" s="27"/>
      <c r="N660" s="27"/>
      <c r="O660" s="27"/>
      <c r="P660" s="27"/>
    </row>
    <row r="661" spans="13:16" s="26" customFormat="1" ht="13.8" x14ac:dyDescent="0.3">
      <c r="M661" s="27"/>
      <c r="N661" s="27"/>
      <c r="O661" s="27"/>
      <c r="P661" s="27"/>
    </row>
    <row r="662" spans="13:16" s="26" customFormat="1" ht="13.8" x14ac:dyDescent="0.3">
      <c r="M662" s="27"/>
      <c r="N662" s="27"/>
      <c r="O662" s="27"/>
      <c r="P662" s="27"/>
    </row>
    <row r="663" spans="13:16" s="26" customFormat="1" ht="13.8" x14ac:dyDescent="0.3">
      <c r="M663" s="27"/>
      <c r="N663" s="27"/>
      <c r="O663" s="27"/>
      <c r="P663" s="27"/>
    </row>
    <row r="664" spans="13:16" s="26" customFormat="1" ht="13.8" x14ac:dyDescent="0.3">
      <c r="M664" s="27"/>
      <c r="N664" s="27"/>
      <c r="O664" s="27"/>
      <c r="P664" s="27"/>
    </row>
    <row r="665" spans="13:16" s="26" customFormat="1" ht="13.8" x14ac:dyDescent="0.3">
      <c r="M665" s="27"/>
      <c r="N665" s="27"/>
      <c r="O665" s="27"/>
      <c r="P665" s="27"/>
    </row>
    <row r="666" spans="13:16" s="26" customFormat="1" ht="13.8" x14ac:dyDescent="0.3">
      <c r="M666" s="27"/>
      <c r="N666" s="27"/>
      <c r="O666" s="27"/>
      <c r="P666" s="27"/>
    </row>
    <row r="667" spans="13:16" s="26" customFormat="1" ht="13.8" x14ac:dyDescent="0.3">
      <c r="M667" s="27"/>
      <c r="N667" s="27"/>
      <c r="O667" s="27"/>
      <c r="P667" s="27"/>
    </row>
    <row r="668" spans="13:16" s="26" customFormat="1" ht="13.8" x14ac:dyDescent="0.3">
      <c r="M668" s="27"/>
      <c r="N668" s="27"/>
      <c r="O668" s="27"/>
      <c r="P668" s="27"/>
    </row>
    <row r="669" spans="13:16" s="26" customFormat="1" ht="13.8" x14ac:dyDescent="0.3">
      <c r="M669" s="27"/>
      <c r="N669" s="27"/>
      <c r="O669" s="27"/>
      <c r="P669" s="27"/>
    </row>
    <row r="670" spans="13:16" s="26" customFormat="1" ht="13.8" x14ac:dyDescent="0.3">
      <c r="M670" s="27"/>
      <c r="N670" s="27"/>
      <c r="O670" s="27"/>
      <c r="P670" s="27"/>
    </row>
    <row r="671" spans="13:16" s="26" customFormat="1" ht="13.8" x14ac:dyDescent="0.3">
      <c r="M671" s="27"/>
      <c r="N671" s="27"/>
      <c r="O671" s="27"/>
      <c r="P671" s="27"/>
    </row>
    <row r="672" spans="13:16" s="26" customFormat="1" ht="13.8" x14ac:dyDescent="0.3">
      <c r="M672" s="27"/>
      <c r="N672" s="27"/>
      <c r="O672" s="27"/>
      <c r="P672" s="27"/>
    </row>
    <row r="673" spans="13:16" s="26" customFormat="1" ht="13.8" x14ac:dyDescent="0.3">
      <c r="M673" s="27"/>
      <c r="N673" s="27"/>
      <c r="O673" s="27"/>
      <c r="P673" s="27"/>
    </row>
    <row r="674" spans="13:16" s="26" customFormat="1" ht="13.8" x14ac:dyDescent="0.3">
      <c r="M674" s="27"/>
      <c r="N674" s="27"/>
      <c r="O674" s="27"/>
      <c r="P674" s="27"/>
    </row>
    <row r="675" spans="13:16" s="26" customFormat="1" ht="13.8" x14ac:dyDescent="0.3">
      <c r="M675" s="27"/>
      <c r="N675" s="27"/>
      <c r="O675" s="27"/>
      <c r="P675" s="27"/>
    </row>
    <row r="676" spans="13:16" s="26" customFormat="1" ht="13.8" x14ac:dyDescent="0.3">
      <c r="M676" s="27"/>
      <c r="N676" s="27"/>
      <c r="O676" s="27"/>
      <c r="P676" s="27"/>
    </row>
    <row r="677" spans="13:16" s="26" customFormat="1" ht="13.8" x14ac:dyDescent="0.3">
      <c r="M677" s="27"/>
      <c r="N677" s="27"/>
      <c r="O677" s="27"/>
      <c r="P677" s="27"/>
    </row>
    <row r="678" spans="13:16" s="26" customFormat="1" ht="13.8" x14ac:dyDescent="0.3">
      <c r="M678" s="27"/>
      <c r="N678" s="27"/>
      <c r="O678" s="27"/>
      <c r="P678" s="27"/>
    </row>
    <row r="679" spans="13:16" s="26" customFormat="1" ht="13.8" x14ac:dyDescent="0.3">
      <c r="M679" s="27"/>
      <c r="N679" s="27"/>
      <c r="O679" s="27"/>
      <c r="P679" s="27"/>
    </row>
    <row r="680" spans="13:16" s="26" customFormat="1" ht="13.8" x14ac:dyDescent="0.3">
      <c r="M680" s="27"/>
      <c r="N680" s="27"/>
      <c r="O680" s="27"/>
      <c r="P680" s="27"/>
    </row>
    <row r="681" spans="13:16" s="26" customFormat="1" ht="13.8" x14ac:dyDescent="0.3">
      <c r="M681" s="27"/>
      <c r="N681" s="27"/>
      <c r="O681" s="27"/>
      <c r="P681" s="27"/>
    </row>
    <row r="682" spans="13:16" s="26" customFormat="1" ht="13.8" x14ac:dyDescent="0.3">
      <c r="M682" s="27"/>
      <c r="N682" s="27"/>
      <c r="O682" s="27"/>
      <c r="P682" s="27"/>
    </row>
    <row r="683" spans="13:16" s="26" customFormat="1" ht="13.8" x14ac:dyDescent="0.3">
      <c r="M683" s="27"/>
      <c r="N683" s="27"/>
      <c r="O683" s="27"/>
      <c r="P683" s="27"/>
    </row>
    <row r="684" spans="13:16" s="26" customFormat="1" ht="13.8" x14ac:dyDescent="0.3">
      <c r="M684" s="27"/>
      <c r="N684" s="27"/>
      <c r="O684" s="27"/>
      <c r="P684" s="27"/>
    </row>
    <row r="685" spans="13:16" s="26" customFormat="1" ht="13.8" x14ac:dyDescent="0.3">
      <c r="M685" s="27"/>
      <c r="N685" s="27"/>
      <c r="O685" s="27"/>
      <c r="P685" s="27"/>
    </row>
    <row r="686" spans="13:16" s="26" customFormat="1" ht="13.8" x14ac:dyDescent="0.3">
      <c r="M686" s="27"/>
      <c r="N686" s="27"/>
      <c r="O686" s="27"/>
      <c r="P686" s="27"/>
    </row>
    <row r="687" spans="13:16" s="26" customFormat="1" ht="13.8" x14ac:dyDescent="0.3">
      <c r="M687" s="27"/>
      <c r="N687" s="27"/>
      <c r="O687" s="27"/>
      <c r="P687" s="27"/>
    </row>
    <row r="688" spans="13:16" s="26" customFormat="1" ht="13.8" x14ac:dyDescent="0.3">
      <c r="M688" s="27"/>
      <c r="N688" s="27"/>
      <c r="O688" s="27"/>
      <c r="P688" s="27"/>
    </row>
    <row r="689" spans="13:16" s="26" customFormat="1" ht="13.8" x14ac:dyDescent="0.3">
      <c r="M689" s="27"/>
      <c r="N689" s="27"/>
      <c r="O689" s="27"/>
      <c r="P689" s="27"/>
    </row>
    <row r="690" spans="13:16" s="26" customFormat="1" ht="13.8" x14ac:dyDescent="0.3">
      <c r="M690" s="27"/>
      <c r="N690" s="27"/>
      <c r="O690" s="27"/>
      <c r="P690" s="27"/>
    </row>
    <row r="691" spans="13:16" s="26" customFormat="1" ht="13.8" x14ac:dyDescent="0.3">
      <c r="M691" s="27"/>
      <c r="N691" s="27"/>
      <c r="O691" s="27"/>
      <c r="P691" s="27"/>
    </row>
    <row r="692" spans="13:16" s="26" customFormat="1" ht="13.8" x14ac:dyDescent="0.3">
      <c r="M692" s="27"/>
      <c r="N692" s="27"/>
      <c r="O692" s="27"/>
      <c r="P692" s="27"/>
    </row>
    <row r="693" spans="13:16" s="26" customFormat="1" ht="13.8" x14ac:dyDescent="0.3">
      <c r="M693" s="27"/>
      <c r="N693" s="27"/>
      <c r="O693" s="27"/>
      <c r="P693" s="27"/>
    </row>
    <row r="694" spans="13:16" s="26" customFormat="1" ht="13.8" x14ac:dyDescent="0.3">
      <c r="M694" s="27"/>
      <c r="N694" s="27"/>
      <c r="O694" s="27"/>
      <c r="P694" s="27"/>
    </row>
    <row r="695" spans="13:16" s="26" customFormat="1" ht="13.8" x14ac:dyDescent="0.3">
      <c r="M695" s="27"/>
      <c r="N695" s="27"/>
      <c r="O695" s="27"/>
      <c r="P695" s="27"/>
    </row>
    <row r="696" spans="13:16" s="26" customFormat="1" ht="13.8" x14ac:dyDescent="0.3">
      <c r="M696" s="27"/>
      <c r="N696" s="27"/>
      <c r="O696" s="27"/>
      <c r="P696" s="27"/>
    </row>
    <row r="697" spans="13:16" s="26" customFormat="1" ht="13.8" x14ac:dyDescent="0.3">
      <c r="M697" s="27"/>
      <c r="N697" s="27"/>
      <c r="O697" s="27"/>
      <c r="P697" s="27"/>
    </row>
    <row r="698" spans="13:16" s="26" customFormat="1" ht="13.8" x14ac:dyDescent="0.3">
      <c r="M698" s="27"/>
      <c r="N698" s="27"/>
      <c r="O698" s="27"/>
      <c r="P698" s="27"/>
    </row>
    <row r="699" spans="13:16" s="26" customFormat="1" ht="13.8" x14ac:dyDescent="0.3">
      <c r="M699" s="27"/>
      <c r="N699" s="27"/>
      <c r="O699" s="27"/>
      <c r="P699" s="27"/>
    </row>
    <row r="700" spans="13:16" s="26" customFormat="1" ht="13.8" x14ac:dyDescent="0.3">
      <c r="M700" s="27"/>
      <c r="N700" s="27"/>
      <c r="O700" s="27"/>
      <c r="P700" s="27"/>
    </row>
    <row r="701" spans="13:16" s="26" customFormat="1" ht="13.8" x14ac:dyDescent="0.3">
      <c r="M701" s="27"/>
      <c r="N701" s="27"/>
      <c r="O701" s="27"/>
      <c r="P701" s="27"/>
    </row>
    <row r="702" spans="13:16" s="26" customFormat="1" ht="13.8" x14ac:dyDescent="0.3">
      <c r="M702" s="27"/>
      <c r="N702" s="27"/>
      <c r="O702" s="27"/>
      <c r="P702" s="27"/>
    </row>
    <row r="703" spans="13:16" s="26" customFormat="1" ht="13.8" x14ac:dyDescent="0.3">
      <c r="M703" s="27"/>
      <c r="N703" s="27"/>
      <c r="O703" s="27"/>
      <c r="P703" s="27"/>
    </row>
    <row r="704" spans="13:16" s="26" customFormat="1" ht="13.8" x14ac:dyDescent="0.3">
      <c r="M704" s="27"/>
      <c r="N704" s="27"/>
      <c r="O704" s="27"/>
      <c r="P704" s="27"/>
    </row>
    <row r="705" spans="13:16" s="26" customFormat="1" ht="13.8" x14ac:dyDescent="0.3">
      <c r="M705" s="27"/>
      <c r="N705" s="27"/>
      <c r="O705" s="27"/>
      <c r="P705" s="27"/>
    </row>
    <row r="706" spans="13:16" s="26" customFormat="1" ht="13.8" x14ac:dyDescent="0.3">
      <c r="M706" s="27"/>
      <c r="N706" s="27"/>
      <c r="O706" s="27"/>
      <c r="P706" s="27"/>
    </row>
    <row r="707" spans="13:16" s="26" customFormat="1" ht="13.8" x14ac:dyDescent="0.3">
      <c r="M707" s="27"/>
      <c r="N707" s="27"/>
      <c r="O707" s="27"/>
      <c r="P707" s="27"/>
    </row>
    <row r="708" spans="13:16" s="26" customFormat="1" ht="13.8" x14ac:dyDescent="0.3">
      <c r="M708" s="27"/>
      <c r="N708" s="27"/>
      <c r="O708" s="27"/>
      <c r="P708" s="27"/>
    </row>
    <row r="709" spans="13:16" s="26" customFormat="1" ht="13.8" x14ac:dyDescent="0.3">
      <c r="M709" s="27"/>
      <c r="N709" s="27"/>
      <c r="O709" s="27"/>
      <c r="P709" s="27"/>
    </row>
    <row r="710" spans="13:16" s="26" customFormat="1" ht="13.8" x14ac:dyDescent="0.3">
      <c r="M710" s="27"/>
      <c r="N710" s="27"/>
      <c r="O710" s="27"/>
      <c r="P710" s="27"/>
    </row>
    <row r="711" spans="13:16" s="26" customFormat="1" ht="13.8" x14ac:dyDescent="0.3">
      <c r="M711" s="27"/>
      <c r="N711" s="27"/>
      <c r="O711" s="27"/>
      <c r="P711" s="27"/>
    </row>
    <row r="712" spans="13:16" s="26" customFormat="1" ht="13.8" x14ac:dyDescent="0.3">
      <c r="M712" s="27"/>
      <c r="N712" s="27"/>
      <c r="O712" s="27"/>
      <c r="P712" s="27"/>
    </row>
    <row r="713" spans="13:16" s="26" customFormat="1" ht="13.8" x14ac:dyDescent="0.3">
      <c r="M713" s="27"/>
      <c r="N713" s="27"/>
      <c r="O713" s="27"/>
      <c r="P713" s="27"/>
    </row>
    <row r="714" spans="13:16" s="26" customFormat="1" ht="13.8" x14ac:dyDescent="0.3">
      <c r="M714" s="27"/>
      <c r="N714" s="27"/>
      <c r="O714" s="27"/>
      <c r="P714" s="27"/>
    </row>
    <row r="715" spans="13:16" s="26" customFormat="1" ht="13.8" x14ac:dyDescent="0.3">
      <c r="M715" s="27"/>
      <c r="N715" s="27"/>
      <c r="O715" s="27"/>
      <c r="P715" s="27"/>
    </row>
    <row r="716" spans="13:16" s="26" customFormat="1" ht="13.8" x14ac:dyDescent="0.3">
      <c r="M716" s="27"/>
      <c r="N716" s="27"/>
      <c r="O716" s="27"/>
      <c r="P716" s="27"/>
    </row>
    <row r="717" spans="13:16" s="26" customFormat="1" ht="13.8" x14ac:dyDescent="0.3">
      <c r="M717" s="27"/>
      <c r="N717" s="27"/>
      <c r="O717" s="27"/>
      <c r="P717" s="27"/>
    </row>
    <row r="718" spans="13:16" s="26" customFormat="1" ht="13.8" x14ac:dyDescent="0.3">
      <c r="M718" s="27"/>
      <c r="N718" s="27"/>
      <c r="O718" s="27"/>
      <c r="P718" s="27"/>
    </row>
    <row r="719" spans="13:16" s="26" customFormat="1" ht="13.8" x14ac:dyDescent="0.3">
      <c r="M719" s="27"/>
      <c r="N719" s="27"/>
      <c r="O719" s="27"/>
      <c r="P719" s="27"/>
    </row>
    <row r="720" spans="13:16" s="26" customFormat="1" ht="13.8" x14ac:dyDescent="0.3">
      <c r="M720" s="27"/>
      <c r="N720" s="27"/>
      <c r="O720" s="27"/>
      <c r="P720" s="27"/>
    </row>
    <row r="721" spans="13:16" s="26" customFormat="1" ht="13.8" x14ac:dyDescent="0.3">
      <c r="M721" s="27"/>
      <c r="N721" s="27"/>
      <c r="O721" s="27"/>
      <c r="P721" s="27"/>
    </row>
    <row r="722" spans="13:16" s="26" customFormat="1" ht="13.8" x14ac:dyDescent="0.3">
      <c r="M722" s="27"/>
      <c r="N722" s="27"/>
      <c r="O722" s="27"/>
      <c r="P722" s="27"/>
    </row>
    <row r="723" spans="13:16" s="26" customFormat="1" ht="13.8" x14ac:dyDescent="0.3">
      <c r="M723" s="27"/>
      <c r="N723" s="27"/>
      <c r="O723" s="27"/>
      <c r="P723" s="27"/>
    </row>
    <row r="724" spans="13:16" s="26" customFormat="1" ht="13.8" x14ac:dyDescent="0.3">
      <c r="M724" s="27"/>
      <c r="N724" s="27"/>
      <c r="O724" s="27"/>
      <c r="P724" s="27"/>
    </row>
    <row r="725" spans="13:16" s="26" customFormat="1" ht="13.8" x14ac:dyDescent="0.3">
      <c r="M725" s="27"/>
      <c r="N725" s="27"/>
      <c r="O725" s="27"/>
      <c r="P725" s="27"/>
    </row>
    <row r="726" spans="13:16" s="26" customFormat="1" ht="13.8" x14ac:dyDescent="0.3">
      <c r="M726" s="27"/>
      <c r="N726" s="27"/>
      <c r="O726" s="27"/>
      <c r="P726" s="27"/>
    </row>
    <row r="727" spans="13:16" s="26" customFormat="1" ht="13.8" x14ac:dyDescent="0.3">
      <c r="M727" s="27"/>
      <c r="N727" s="27"/>
      <c r="O727" s="27"/>
      <c r="P727" s="27"/>
    </row>
    <row r="728" spans="13:16" s="26" customFormat="1" ht="13.8" x14ac:dyDescent="0.3">
      <c r="M728" s="27"/>
      <c r="N728" s="27"/>
      <c r="O728" s="27"/>
      <c r="P728" s="27"/>
    </row>
    <row r="729" spans="13:16" s="26" customFormat="1" ht="13.8" x14ac:dyDescent="0.3">
      <c r="M729" s="27"/>
      <c r="N729" s="27"/>
      <c r="O729" s="27"/>
      <c r="P729" s="27"/>
    </row>
    <row r="730" spans="13:16" s="26" customFormat="1" ht="13.8" x14ac:dyDescent="0.3">
      <c r="M730" s="27"/>
      <c r="N730" s="27"/>
      <c r="O730" s="27"/>
      <c r="P730" s="27"/>
    </row>
    <row r="731" spans="13:16" s="26" customFormat="1" ht="13.8" x14ac:dyDescent="0.3">
      <c r="M731" s="27"/>
      <c r="N731" s="27"/>
      <c r="O731" s="27"/>
      <c r="P731" s="27"/>
    </row>
    <row r="732" spans="13:16" s="26" customFormat="1" ht="13.8" x14ac:dyDescent="0.3">
      <c r="M732" s="27"/>
      <c r="N732" s="27"/>
      <c r="O732" s="27"/>
      <c r="P732" s="27"/>
    </row>
    <row r="733" spans="13:16" s="26" customFormat="1" ht="13.8" x14ac:dyDescent="0.3">
      <c r="M733" s="27"/>
      <c r="N733" s="27"/>
      <c r="O733" s="27"/>
      <c r="P733" s="27"/>
    </row>
    <row r="734" spans="13:16" s="26" customFormat="1" ht="13.8" x14ac:dyDescent="0.3">
      <c r="M734" s="27"/>
      <c r="N734" s="27"/>
      <c r="O734" s="27"/>
      <c r="P734" s="27"/>
    </row>
    <row r="735" spans="13:16" s="26" customFormat="1" ht="13.8" x14ac:dyDescent="0.3">
      <c r="M735" s="27"/>
      <c r="N735" s="27"/>
      <c r="O735" s="27"/>
      <c r="P735" s="27"/>
    </row>
    <row r="736" spans="13:16" s="26" customFormat="1" ht="13.8" x14ac:dyDescent="0.3">
      <c r="M736" s="27"/>
      <c r="N736" s="27"/>
      <c r="O736" s="27"/>
      <c r="P736" s="27"/>
    </row>
    <row r="737" spans="13:16" s="26" customFormat="1" ht="13.8" x14ac:dyDescent="0.3">
      <c r="M737" s="27"/>
      <c r="N737" s="27"/>
      <c r="O737" s="27"/>
      <c r="P737" s="27"/>
    </row>
    <row r="738" spans="13:16" s="26" customFormat="1" ht="13.8" x14ac:dyDescent="0.3">
      <c r="M738" s="27"/>
      <c r="N738" s="27"/>
      <c r="O738" s="27"/>
      <c r="P738" s="27"/>
    </row>
    <row r="739" spans="13:16" s="26" customFormat="1" ht="13.8" x14ac:dyDescent="0.3">
      <c r="M739" s="27"/>
      <c r="N739" s="27"/>
      <c r="O739" s="27"/>
      <c r="P739" s="27"/>
    </row>
    <row r="740" spans="13:16" s="26" customFormat="1" ht="13.8" x14ac:dyDescent="0.3">
      <c r="M740" s="27"/>
      <c r="N740" s="27"/>
      <c r="O740" s="27"/>
      <c r="P740" s="27"/>
    </row>
    <row r="741" spans="13:16" s="26" customFormat="1" ht="13.8" x14ac:dyDescent="0.3">
      <c r="M741" s="27"/>
      <c r="N741" s="27"/>
      <c r="O741" s="27"/>
      <c r="P741" s="27"/>
    </row>
    <row r="742" spans="13:16" s="26" customFormat="1" ht="13.8" x14ac:dyDescent="0.3">
      <c r="M742" s="27"/>
      <c r="N742" s="27"/>
      <c r="O742" s="27"/>
      <c r="P742" s="27"/>
    </row>
    <row r="743" spans="13:16" s="26" customFormat="1" ht="13.8" x14ac:dyDescent="0.3">
      <c r="M743" s="27"/>
      <c r="N743" s="27"/>
      <c r="O743" s="27"/>
      <c r="P743" s="27"/>
    </row>
    <row r="744" spans="13:16" s="26" customFormat="1" ht="13.8" x14ac:dyDescent="0.3">
      <c r="M744" s="27"/>
      <c r="N744" s="27"/>
      <c r="O744" s="27"/>
      <c r="P744" s="27"/>
    </row>
    <row r="745" spans="13:16" s="26" customFormat="1" ht="13.8" x14ac:dyDescent="0.3">
      <c r="M745" s="27"/>
      <c r="N745" s="27"/>
      <c r="O745" s="27"/>
      <c r="P745" s="27"/>
    </row>
    <row r="746" spans="13:16" s="26" customFormat="1" ht="13.8" x14ac:dyDescent="0.3">
      <c r="M746" s="27"/>
      <c r="N746" s="27"/>
      <c r="O746" s="27"/>
      <c r="P746" s="27"/>
    </row>
    <row r="747" spans="13:16" s="26" customFormat="1" ht="13.8" x14ac:dyDescent="0.3">
      <c r="M747" s="27"/>
      <c r="N747" s="27"/>
      <c r="O747" s="27"/>
      <c r="P747" s="27"/>
    </row>
    <row r="748" spans="13:16" s="26" customFormat="1" ht="13.8" x14ac:dyDescent="0.3">
      <c r="M748" s="27"/>
      <c r="N748" s="27"/>
      <c r="O748" s="27"/>
      <c r="P748" s="27"/>
    </row>
    <row r="749" spans="13:16" s="26" customFormat="1" ht="13.8" x14ac:dyDescent="0.3">
      <c r="M749" s="27"/>
      <c r="N749" s="27"/>
      <c r="O749" s="27"/>
      <c r="P749" s="27"/>
    </row>
    <row r="750" spans="13:16" s="26" customFormat="1" ht="13.8" x14ac:dyDescent="0.3">
      <c r="M750" s="27"/>
      <c r="N750" s="27"/>
      <c r="O750" s="27"/>
      <c r="P750" s="27"/>
    </row>
    <row r="751" spans="13:16" s="26" customFormat="1" ht="13.8" x14ac:dyDescent="0.3">
      <c r="M751" s="27"/>
      <c r="N751" s="27"/>
      <c r="O751" s="27"/>
      <c r="P751" s="27"/>
    </row>
    <row r="752" spans="13:16" s="26" customFormat="1" ht="13.8" x14ac:dyDescent="0.3">
      <c r="M752" s="27"/>
      <c r="N752" s="27"/>
      <c r="O752" s="27"/>
      <c r="P752" s="27"/>
    </row>
    <row r="753" spans="13:16" s="26" customFormat="1" ht="13.8" x14ac:dyDescent="0.3">
      <c r="M753" s="27"/>
      <c r="N753" s="27"/>
      <c r="O753" s="27"/>
      <c r="P753" s="27"/>
    </row>
    <row r="754" spans="13:16" s="26" customFormat="1" ht="13.8" x14ac:dyDescent="0.3">
      <c r="M754" s="27"/>
      <c r="N754" s="27"/>
      <c r="O754" s="27"/>
      <c r="P754" s="27"/>
    </row>
    <row r="755" spans="13:16" s="26" customFormat="1" ht="13.8" x14ac:dyDescent="0.3">
      <c r="M755" s="27"/>
      <c r="N755" s="27"/>
      <c r="O755" s="27"/>
      <c r="P755" s="27"/>
    </row>
    <row r="756" spans="13:16" s="26" customFormat="1" ht="13.8" x14ac:dyDescent="0.3">
      <c r="M756" s="27"/>
      <c r="N756" s="27"/>
      <c r="O756" s="27"/>
      <c r="P756" s="27"/>
    </row>
    <row r="757" spans="13:16" s="26" customFormat="1" ht="13.8" x14ac:dyDescent="0.3">
      <c r="M757" s="27"/>
      <c r="N757" s="27"/>
      <c r="O757" s="27"/>
      <c r="P757" s="27"/>
    </row>
    <row r="758" spans="13:16" s="26" customFormat="1" ht="13.8" x14ac:dyDescent="0.3">
      <c r="M758" s="27"/>
      <c r="N758" s="27"/>
      <c r="O758" s="27"/>
      <c r="P758" s="27"/>
    </row>
    <row r="759" spans="13:16" s="26" customFormat="1" ht="13.8" x14ac:dyDescent="0.3">
      <c r="M759" s="27"/>
      <c r="N759" s="27"/>
      <c r="O759" s="27"/>
      <c r="P759" s="27"/>
    </row>
    <row r="760" spans="13:16" s="26" customFormat="1" ht="13.8" x14ac:dyDescent="0.3">
      <c r="M760" s="27"/>
      <c r="N760" s="27"/>
      <c r="O760" s="27"/>
      <c r="P760" s="27"/>
    </row>
    <row r="761" spans="13:16" s="26" customFormat="1" ht="13.8" x14ac:dyDescent="0.3">
      <c r="M761" s="27"/>
      <c r="N761" s="27"/>
      <c r="O761" s="27"/>
      <c r="P761" s="27"/>
    </row>
    <row r="762" spans="13:16" s="26" customFormat="1" ht="13.8" x14ac:dyDescent="0.3">
      <c r="M762" s="27"/>
      <c r="N762" s="27"/>
      <c r="O762" s="27"/>
      <c r="P762" s="27"/>
    </row>
    <row r="763" spans="13:16" s="26" customFormat="1" ht="13.8" x14ac:dyDescent="0.3">
      <c r="M763" s="27"/>
      <c r="N763" s="27"/>
      <c r="O763" s="27"/>
      <c r="P763" s="27"/>
    </row>
    <row r="764" spans="13:16" s="26" customFormat="1" ht="13.8" x14ac:dyDescent="0.3">
      <c r="M764" s="27"/>
      <c r="N764" s="27"/>
      <c r="O764" s="27"/>
      <c r="P764" s="27"/>
    </row>
    <row r="765" spans="13:16" s="26" customFormat="1" ht="13.8" x14ac:dyDescent="0.3">
      <c r="M765" s="27"/>
      <c r="N765" s="27"/>
      <c r="O765" s="27"/>
      <c r="P765" s="27"/>
    </row>
    <row r="766" spans="13:16" s="26" customFormat="1" ht="13.8" x14ac:dyDescent="0.3">
      <c r="M766" s="27"/>
      <c r="N766" s="27"/>
      <c r="O766" s="27"/>
      <c r="P766" s="27"/>
    </row>
    <row r="767" spans="13:16" s="26" customFormat="1" ht="13.8" x14ac:dyDescent="0.3">
      <c r="M767" s="27"/>
      <c r="N767" s="27"/>
      <c r="O767" s="27"/>
      <c r="P767" s="27"/>
    </row>
    <row r="768" spans="13:16" s="26" customFormat="1" ht="13.8" x14ac:dyDescent="0.3">
      <c r="M768" s="27"/>
      <c r="N768" s="27"/>
      <c r="O768" s="27"/>
      <c r="P768" s="27"/>
    </row>
    <row r="769" spans="13:16" s="26" customFormat="1" ht="13.8" x14ac:dyDescent="0.3">
      <c r="M769" s="27"/>
      <c r="N769" s="27"/>
      <c r="O769" s="27"/>
      <c r="P769" s="27"/>
    </row>
    <row r="770" spans="13:16" s="26" customFormat="1" ht="13.8" x14ac:dyDescent="0.3">
      <c r="M770" s="27"/>
      <c r="N770" s="27"/>
      <c r="O770" s="27"/>
      <c r="P770" s="27"/>
    </row>
    <row r="771" spans="13:16" s="26" customFormat="1" ht="13.8" x14ac:dyDescent="0.3">
      <c r="M771" s="27"/>
      <c r="N771" s="27"/>
      <c r="O771" s="27"/>
      <c r="P771" s="27"/>
    </row>
    <row r="772" spans="13:16" s="26" customFormat="1" ht="13.8" x14ac:dyDescent="0.3">
      <c r="M772" s="27"/>
      <c r="N772" s="27"/>
      <c r="O772" s="27"/>
      <c r="P772" s="27"/>
    </row>
    <row r="773" spans="13:16" s="26" customFormat="1" ht="13.8" x14ac:dyDescent="0.3">
      <c r="M773" s="27"/>
      <c r="N773" s="27"/>
      <c r="O773" s="27"/>
      <c r="P773" s="27"/>
    </row>
    <row r="774" spans="13:16" s="26" customFormat="1" ht="13.8" x14ac:dyDescent="0.3">
      <c r="M774" s="27"/>
      <c r="N774" s="27"/>
      <c r="O774" s="27"/>
      <c r="P774" s="27"/>
    </row>
    <row r="775" spans="13:16" s="26" customFormat="1" ht="13.8" x14ac:dyDescent="0.3">
      <c r="M775" s="27"/>
      <c r="N775" s="27"/>
      <c r="O775" s="27"/>
      <c r="P775" s="27"/>
    </row>
    <row r="776" spans="13:16" s="26" customFormat="1" ht="13.8" x14ac:dyDescent="0.3">
      <c r="M776" s="27"/>
      <c r="N776" s="27"/>
      <c r="O776" s="27"/>
      <c r="P776" s="27"/>
    </row>
    <row r="777" spans="13:16" s="26" customFormat="1" ht="13.8" x14ac:dyDescent="0.3">
      <c r="M777" s="27"/>
      <c r="N777" s="27"/>
      <c r="O777" s="27"/>
      <c r="P777" s="27"/>
    </row>
    <row r="778" spans="13:16" s="26" customFormat="1" ht="13.8" x14ac:dyDescent="0.3">
      <c r="M778" s="27"/>
      <c r="N778" s="27"/>
      <c r="O778" s="27"/>
      <c r="P778" s="27"/>
    </row>
    <row r="779" spans="13:16" s="26" customFormat="1" ht="13.8" x14ac:dyDescent="0.3">
      <c r="M779" s="27"/>
      <c r="N779" s="27"/>
      <c r="O779" s="27"/>
      <c r="P779" s="27"/>
    </row>
    <row r="780" spans="13:16" s="26" customFormat="1" ht="13.8" x14ac:dyDescent="0.3">
      <c r="M780" s="27"/>
      <c r="N780" s="27"/>
      <c r="O780" s="27"/>
      <c r="P780" s="27"/>
    </row>
    <row r="781" spans="13:16" s="26" customFormat="1" ht="13.8" x14ac:dyDescent="0.3">
      <c r="M781" s="27"/>
      <c r="N781" s="27"/>
      <c r="O781" s="27"/>
      <c r="P781" s="27"/>
    </row>
    <row r="782" spans="13:16" s="26" customFormat="1" ht="13.8" x14ac:dyDescent="0.3">
      <c r="M782" s="27"/>
      <c r="N782" s="27"/>
      <c r="O782" s="27"/>
      <c r="P782" s="27"/>
    </row>
    <row r="783" spans="13:16" s="26" customFormat="1" ht="13.8" x14ac:dyDescent="0.3">
      <c r="M783" s="27"/>
      <c r="N783" s="27"/>
      <c r="O783" s="27"/>
      <c r="P783" s="27"/>
    </row>
    <row r="784" spans="13:16" s="26" customFormat="1" ht="13.8" x14ac:dyDescent="0.3">
      <c r="M784" s="27"/>
      <c r="N784" s="27"/>
      <c r="O784" s="27"/>
      <c r="P784" s="27"/>
    </row>
    <row r="785" spans="13:16" s="26" customFormat="1" ht="13.8" x14ac:dyDescent="0.3">
      <c r="M785" s="27"/>
      <c r="N785" s="27"/>
      <c r="O785" s="27"/>
      <c r="P785" s="27"/>
    </row>
    <row r="786" spans="13:16" s="26" customFormat="1" ht="13.8" x14ac:dyDescent="0.3">
      <c r="M786" s="27"/>
      <c r="N786" s="27"/>
      <c r="O786" s="27"/>
      <c r="P786" s="27"/>
    </row>
    <row r="787" spans="13:16" s="26" customFormat="1" ht="13.8" x14ac:dyDescent="0.3">
      <c r="M787" s="27"/>
      <c r="N787" s="27"/>
      <c r="O787" s="27"/>
      <c r="P787" s="27"/>
    </row>
    <row r="788" spans="13:16" s="26" customFormat="1" ht="13.8" x14ac:dyDescent="0.3">
      <c r="M788" s="27"/>
      <c r="N788" s="27"/>
      <c r="O788" s="27"/>
      <c r="P788" s="27"/>
    </row>
    <row r="789" spans="13:16" s="26" customFormat="1" ht="13.8" x14ac:dyDescent="0.3">
      <c r="M789" s="27"/>
      <c r="N789" s="27"/>
      <c r="O789" s="27"/>
      <c r="P789" s="27"/>
    </row>
    <row r="790" spans="13:16" s="26" customFormat="1" ht="13.8" x14ac:dyDescent="0.3">
      <c r="M790" s="27"/>
      <c r="N790" s="27"/>
      <c r="O790" s="27"/>
      <c r="P790" s="27"/>
    </row>
    <row r="791" spans="13:16" s="26" customFormat="1" ht="13.8" x14ac:dyDescent="0.3">
      <c r="M791" s="27"/>
      <c r="N791" s="27"/>
      <c r="O791" s="27"/>
      <c r="P791" s="27"/>
    </row>
    <row r="792" spans="13:16" s="26" customFormat="1" ht="13.8" x14ac:dyDescent="0.3">
      <c r="M792" s="27"/>
      <c r="N792" s="27"/>
      <c r="O792" s="27"/>
      <c r="P792" s="27"/>
    </row>
    <row r="793" spans="13:16" s="26" customFormat="1" ht="13.8" x14ac:dyDescent="0.3">
      <c r="M793" s="27"/>
      <c r="N793" s="27"/>
      <c r="O793" s="27"/>
      <c r="P793" s="27"/>
    </row>
    <row r="794" spans="13:16" s="26" customFormat="1" ht="13.8" x14ac:dyDescent="0.3">
      <c r="M794" s="27"/>
      <c r="N794" s="27"/>
      <c r="O794" s="27"/>
      <c r="P794" s="27"/>
    </row>
    <row r="795" spans="13:16" s="26" customFormat="1" ht="13.8" x14ac:dyDescent="0.3">
      <c r="M795" s="27"/>
      <c r="N795" s="27"/>
      <c r="O795" s="27"/>
      <c r="P795" s="27"/>
    </row>
    <row r="796" spans="13:16" s="26" customFormat="1" ht="13.8" x14ac:dyDescent="0.3">
      <c r="M796" s="27"/>
      <c r="N796" s="27"/>
      <c r="O796" s="27"/>
      <c r="P796" s="27"/>
    </row>
    <row r="797" spans="13:16" s="26" customFormat="1" ht="13.8" x14ac:dyDescent="0.3">
      <c r="M797" s="27"/>
      <c r="N797" s="27"/>
      <c r="O797" s="27"/>
      <c r="P797" s="27"/>
    </row>
    <row r="798" spans="13:16" s="26" customFormat="1" ht="13.8" x14ac:dyDescent="0.3">
      <c r="M798" s="27"/>
      <c r="N798" s="27"/>
      <c r="O798" s="27"/>
      <c r="P798" s="27"/>
    </row>
    <row r="799" spans="13:16" s="26" customFormat="1" ht="13.8" x14ac:dyDescent="0.3">
      <c r="M799" s="27"/>
      <c r="N799" s="27"/>
      <c r="O799" s="27"/>
      <c r="P799" s="27"/>
    </row>
    <row r="800" spans="13:16" s="26" customFormat="1" ht="13.8" x14ac:dyDescent="0.3">
      <c r="M800" s="27"/>
      <c r="N800" s="27"/>
      <c r="O800" s="27"/>
      <c r="P800" s="27"/>
    </row>
    <row r="801" spans="13:16" s="26" customFormat="1" ht="13.8" x14ac:dyDescent="0.3">
      <c r="M801" s="27"/>
      <c r="N801" s="27"/>
      <c r="O801" s="27"/>
      <c r="P801" s="27"/>
    </row>
    <row r="802" spans="13:16" s="26" customFormat="1" ht="13.8" x14ac:dyDescent="0.3">
      <c r="M802" s="27"/>
      <c r="N802" s="27"/>
      <c r="O802" s="27"/>
      <c r="P802" s="27"/>
    </row>
    <row r="803" spans="13:16" s="26" customFormat="1" ht="13.8" x14ac:dyDescent="0.3">
      <c r="M803" s="27"/>
      <c r="N803" s="27"/>
      <c r="O803" s="27"/>
      <c r="P803" s="27"/>
    </row>
    <row r="804" spans="13:16" s="26" customFormat="1" ht="13.8" x14ac:dyDescent="0.3">
      <c r="M804" s="27"/>
      <c r="N804" s="27"/>
      <c r="O804" s="27"/>
      <c r="P804" s="27"/>
    </row>
    <row r="805" spans="13:16" s="26" customFormat="1" ht="13.8" x14ac:dyDescent="0.3">
      <c r="M805" s="27"/>
      <c r="N805" s="27"/>
      <c r="O805" s="27"/>
      <c r="P805" s="27"/>
    </row>
    <row r="806" spans="13:16" s="26" customFormat="1" ht="13.8" x14ac:dyDescent="0.3">
      <c r="M806" s="27"/>
      <c r="N806" s="27"/>
      <c r="O806" s="27"/>
      <c r="P806" s="27"/>
    </row>
    <row r="807" spans="13:16" s="26" customFormat="1" ht="13.8" x14ac:dyDescent="0.3">
      <c r="M807" s="27"/>
      <c r="N807" s="27"/>
      <c r="O807" s="27"/>
      <c r="P807" s="27"/>
    </row>
    <row r="808" spans="13:16" s="26" customFormat="1" ht="13.8" x14ac:dyDescent="0.3">
      <c r="M808" s="27"/>
      <c r="N808" s="27"/>
      <c r="O808" s="27"/>
      <c r="P808" s="27"/>
    </row>
    <row r="809" spans="13:16" s="26" customFormat="1" ht="13.8" x14ac:dyDescent="0.3">
      <c r="M809" s="27"/>
      <c r="N809" s="27"/>
      <c r="O809" s="27"/>
      <c r="P809" s="27"/>
    </row>
    <row r="810" spans="13:16" s="26" customFormat="1" ht="13.8" x14ac:dyDescent="0.3">
      <c r="M810" s="27"/>
      <c r="N810" s="27"/>
      <c r="O810" s="27"/>
      <c r="P810" s="27"/>
    </row>
    <row r="811" spans="13:16" s="26" customFormat="1" ht="13.8" x14ac:dyDescent="0.3">
      <c r="M811" s="27"/>
      <c r="N811" s="27"/>
      <c r="O811" s="27"/>
      <c r="P811" s="27"/>
    </row>
    <row r="812" spans="13:16" s="26" customFormat="1" ht="13.8" x14ac:dyDescent="0.3">
      <c r="M812" s="27"/>
      <c r="N812" s="27"/>
      <c r="O812" s="27"/>
      <c r="P812" s="27"/>
    </row>
    <row r="813" spans="13:16" s="26" customFormat="1" ht="13.8" x14ac:dyDescent="0.3">
      <c r="M813" s="27"/>
      <c r="N813" s="27"/>
      <c r="O813" s="27"/>
      <c r="P813" s="27"/>
    </row>
    <row r="814" spans="13:16" s="26" customFormat="1" ht="13.8" x14ac:dyDescent="0.3">
      <c r="M814" s="27"/>
      <c r="N814" s="27"/>
      <c r="O814" s="27"/>
      <c r="P814" s="27"/>
    </row>
    <row r="815" spans="13:16" s="26" customFormat="1" ht="13.8" x14ac:dyDescent="0.3">
      <c r="M815" s="27"/>
      <c r="N815" s="27"/>
      <c r="O815" s="27"/>
      <c r="P815" s="27"/>
    </row>
    <row r="816" spans="13:16" s="26" customFormat="1" ht="13.8" x14ac:dyDescent="0.3">
      <c r="M816" s="27"/>
      <c r="N816" s="27"/>
      <c r="O816" s="27"/>
      <c r="P816" s="27"/>
    </row>
    <row r="817" spans="13:16" s="26" customFormat="1" ht="13.8" x14ac:dyDescent="0.3">
      <c r="M817" s="27"/>
      <c r="N817" s="27"/>
      <c r="O817" s="27"/>
      <c r="P817" s="27"/>
    </row>
    <row r="818" spans="13:16" s="26" customFormat="1" ht="13.8" x14ac:dyDescent="0.3">
      <c r="M818" s="27"/>
      <c r="N818" s="27"/>
      <c r="O818" s="27"/>
      <c r="P818" s="27"/>
    </row>
    <row r="819" spans="13:16" s="26" customFormat="1" ht="13.8" x14ac:dyDescent="0.3">
      <c r="M819" s="27"/>
      <c r="N819" s="27"/>
      <c r="O819" s="27"/>
      <c r="P819" s="27"/>
    </row>
    <row r="820" spans="13:16" s="26" customFormat="1" ht="13.8" x14ac:dyDescent="0.3">
      <c r="M820" s="27"/>
      <c r="N820" s="27"/>
      <c r="O820" s="27"/>
      <c r="P820" s="27"/>
    </row>
    <row r="821" spans="13:16" s="26" customFormat="1" ht="13.8" x14ac:dyDescent="0.3">
      <c r="M821" s="27"/>
      <c r="N821" s="27"/>
      <c r="O821" s="27"/>
      <c r="P821" s="27"/>
    </row>
    <row r="822" spans="13:16" s="26" customFormat="1" ht="13.8" x14ac:dyDescent="0.3">
      <c r="M822" s="27"/>
      <c r="N822" s="27"/>
      <c r="O822" s="27"/>
      <c r="P822" s="27"/>
    </row>
    <row r="823" spans="13:16" s="26" customFormat="1" ht="13.8" x14ac:dyDescent="0.3">
      <c r="M823" s="27"/>
      <c r="N823" s="27"/>
      <c r="O823" s="27"/>
      <c r="P823" s="27"/>
    </row>
    <row r="824" spans="13:16" s="26" customFormat="1" ht="13.8" x14ac:dyDescent="0.3">
      <c r="M824" s="27"/>
      <c r="N824" s="27"/>
      <c r="O824" s="27"/>
      <c r="P824" s="27"/>
    </row>
    <row r="825" spans="13:16" s="26" customFormat="1" ht="13.8" x14ac:dyDescent="0.3">
      <c r="M825" s="27"/>
      <c r="N825" s="27"/>
      <c r="O825" s="27"/>
      <c r="P825" s="27"/>
    </row>
    <row r="826" spans="13:16" s="26" customFormat="1" ht="13.8" x14ac:dyDescent="0.3">
      <c r="M826" s="27"/>
      <c r="N826" s="27"/>
      <c r="O826" s="27"/>
      <c r="P826" s="27"/>
    </row>
    <row r="827" spans="13:16" s="26" customFormat="1" ht="13.8" x14ac:dyDescent="0.3">
      <c r="M827" s="27"/>
      <c r="N827" s="27"/>
      <c r="O827" s="27"/>
      <c r="P827" s="27"/>
    </row>
    <row r="828" spans="13:16" s="26" customFormat="1" ht="13.8" x14ac:dyDescent="0.3">
      <c r="M828" s="27"/>
      <c r="N828" s="27"/>
      <c r="O828" s="27"/>
      <c r="P828" s="27"/>
    </row>
    <row r="829" spans="13:16" s="26" customFormat="1" ht="13.8" x14ac:dyDescent="0.3">
      <c r="M829" s="27"/>
      <c r="N829" s="27"/>
      <c r="O829" s="27"/>
      <c r="P829" s="27"/>
    </row>
    <row r="830" spans="13:16" s="26" customFormat="1" ht="13.8" x14ac:dyDescent="0.3">
      <c r="M830" s="27"/>
      <c r="N830" s="27"/>
      <c r="O830" s="27"/>
      <c r="P830" s="27"/>
    </row>
    <row r="831" spans="13:16" s="26" customFormat="1" ht="13.8" x14ac:dyDescent="0.3">
      <c r="M831" s="27"/>
      <c r="N831" s="27"/>
      <c r="O831" s="27"/>
      <c r="P831" s="27"/>
    </row>
    <row r="832" spans="13:16" s="26" customFormat="1" ht="13.8" x14ac:dyDescent="0.3">
      <c r="M832" s="27"/>
      <c r="N832" s="27"/>
      <c r="O832" s="27"/>
      <c r="P832" s="27"/>
    </row>
    <row r="833" spans="13:16" s="26" customFormat="1" ht="13.8" x14ac:dyDescent="0.3">
      <c r="M833" s="27"/>
      <c r="N833" s="27"/>
      <c r="O833" s="27"/>
      <c r="P833" s="27"/>
    </row>
    <row r="834" spans="13:16" s="26" customFormat="1" ht="13.8" x14ac:dyDescent="0.3">
      <c r="M834" s="27"/>
      <c r="N834" s="27"/>
      <c r="O834" s="27"/>
      <c r="P834" s="27"/>
    </row>
    <row r="835" spans="13:16" s="26" customFormat="1" ht="13.8" x14ac:dyDescent="0.3">
      <c r="M835" s="27"/>
      <c r="N835" s="27"/>
      <c r="O835" s="27"/>
      <c r="P835" s="27"/>
    </row>
    <row r="836" spans="13:16" s="26" customFormat="1" ht="13.8" x14ac:dyDescent="0.3">
      <c r="M836" s="27"/>
      <c r="N836" s="27"/>
      <c r="O836" s="27"/>
      <c r="P836" s="27"/>
    </row>
    <row r="837" spans="13:16" s="26" customFormat="1" ht="13.8" x14ac:dyDescent="0.3">
      <c r="M837" s="27"/>
      <c r="N837" s="27"/>
      <c r="O837" s="27"/>
      <c r="P837" s="27"/>
    </row>
    <row r="838" spans="13:16" s="26" customFormat="1" ht="13.8" x14ac:dyDescent="0.3">
      <c r="M838" s="27"/>
      <c r="N838" s="27"/>
      <c r="O838" s="27"/>
      <c r="P838" s="27"/>
    </row>
    <row r="839" spans="13:16" s="26" customFormat="1" ht="13.8" x14ac:dyDescent="0.3">
      <c r="M839" s="27"/>
      <c r="N839" s="27"/>
      <c r="O839" s="27"/>
      <c r="P839" s="27"/>
    </row>
    <row r="840" spans="13:16" s="26" customFormat="1" ht="13.8" x14ac:dyDescent="0.3">
      <c r="M840" s="27"/>
      <c r="N840" s="27"/>
      <c r="O840" s="27"/>
      <c r="P840" s="27"/>
    </row>
    <row r="841" spans="13:16" s="26" customFormat="1" ht="13.8" x14ac:dyDescent="0.3">
      <c r="M841" s="27"/>
      <c r="N841" s="27"/>
      <c r="O841" s="27"/>
      <c r="P841" s="27"/>
    </row>
    <row r="842" spans="13:16" s="26" customFormat="1" ht="13.8" x14ac:dyDescent="0.3">
      <c r="M842" s="27"/>
      <c r="N842" s="27"/>
      <c r="O842" s="27"/>
      <c r="P842" s="27"/>
    </row>
    <row r="843" spans="13:16" s="26" customFormat="1" ht="13.8" x14ac:dyDescent="0.3">
      <c r="M843" s="27"/>
      <c r="N843" s="27"/>
      <c r="O843" s="27"/>
      <c r="P843" s="27"/>
    </row>
    <row r="844" spans="13:16" s="26" customFormat="1" ht="13.8" x14ac:dyDescent="0.3">
      <c r="M844" s="27"/>
      <c r="N844" s="27"/>
      <c r="O844" s="27"/>
      <c r="P844" s="27"/>
    </row>
    <row r="845" spans="13:16" s="26" customFormat="1" ht="13.8" x14ac:dyDescent="0.3">
      <c r="M845" s="27"/>
      <c r="N845" s="27"/>
      <c r="O845" s="27"/>
      <c r="P845" s="27"/>
    </row>
    <row r="846" spans="13:16" s="26" customFormat="1" ht="13.8" x14ac:dyDescent="0.3">
      <c r="M846" s="27"/>
      <c r="N846" s="27"/>
      <c r="O846" s="27"/>
      <c r="P846" s="27"/>
    </row>
    <row r="847" spans="13:16" s="26" customFormat="1" ht="13.8" x14ac:dyDescent="0.3">
      <c r="M847" s="27"/>
      <c r="N847" s="27"/>
      <c r="O847" s="27"/>
      <c r="P847" s="27"/>
    </row>
    <row r="848" spans="13:16" s="26" customFormat="1" ht="13.8" x14ac:dyDescent="0.3">
      <c r="M848" s="27"/>
      <c r="N848" s="27"/>
      <c r="O848" s="27"/>
      <c r="P848" s="27"/>
    </row>
    <row r="849" spans="13:16" s="26" customFormat="1" ht="13.8" x14ac:dyDescent="0.3">
      <c r="M849" s="27"/>
      <c r="N849" s="27"/>
      <c r="O849" s="27"/>
      <c r="P849" s="27"/>
    </row>
    <row r="850" spans="13:16" s="26" customFormat="1" ht="13.8" x14ac:dyDescent="0.3">
      <c r="M850" s="27"/>
      <c r="N850" s="27"/>
      <c r="O850" s="27"/>
      <c r="P850" s="27"/>
    </row>
    <row r="851" spans="13:16" s="26" customFormat="1" ht="13.8" x14ac:dyDescent="0.3">
      <c r="M851" s="27"/>
      <c r="N851" s="27"/>
      <c r="O851" s="27"/>
      <c r="P851" s="27"/>
    </row>
    <row r="852" spans="13:16" s="26" customFormat="1" ht="13.8" x14ac:dyDescent="0.3">
      <c r="M852" s="27"/>
      <c r="N852" s="27"/>
      <c r="O852" s="27"/>
      <c r="P852" s="27"/>
    </row>
    <row r="853" spans="13:16" s="26" customFormat="1" ht="13.8" x14ac:dyDescent="0.3">
      <c r="M853" s="27"/>
      <c r="N853" s="27"/>
      <c r="O853" s="27"/>
      <c r="P853" s="27"/>
    </row>
    <row r="854" spans="13:16" s="26" customFormat="1" ht="13.8" x14ac:dyDescent="0.3">
      <c r="M854" s="27"/>
      <c r="N854" s="27"/>
      <c r="O854" s="27"/>
      <c r="P854" s="27"/>
    </row>
    <row r="855" spans="13:16" s="26" customFormat="1" ht="13.8" x14ac:dyDescent="0.3">
      <c r="M855" s="27"/>
      <c r="N855" s="27"/>
      <c r="O855" s="27"/>
      <c r="P855" s="27"/>
    </row>
    <row r="856" spans="13:16" s="26" customFormat="1" ht="13.8" x14ac:dyDescent="0.3">
      <c r="M856" s="27"/>
      <c r="N856" s="27"/>
      <c r="O856" s="27"/>
      <c r="P856" s="27"/>
    </row>
    <row r="857" spans="13:16" s="26" customFormat="1" ht="13.8" x14ac:dyDescent="0.3">
      <c r="M857" s="27"/>
      <c r="N857" s="27"/>
      <c r="O857" s="27"/>
      <c r="P857" s="27"/>
    </row>
    <row r="858" spans="13:16" s="26" customFormat="1" ht="13.8" x14ac:dyDescent="0.3">
      <c r="M858" s="27"/>
      <c r="N858" s="27"/>
      <c r="O858" s="27"/>
      <c r="P858" s="27"/>
    </row>
    <row r="859" spans="13:16" s="26" customFormat="1" ht="13.8" x14ac:dyDescent="0.3">
      <c r="M859" s="27"/>
      <c r="N859" s="27"/>
      <c r="O859" s="27"/>
      <c r="P859" s="27"/>
    </row>
    <row r="860" spans="13:16" s="26" customFormat="1" ht="13.8" x14ac:dyDescent="0.3">
      <c r="M860" s="27"/>
      <c r="N860" s="27"/>
      <c r="O860" s="27"/>
      <c r="P860" s="27"/>
    </row>
    <row r="861" spans="13:16" s="26" customFormat="1" ht="13.8" x14ac:dyDescent="0.3">
      <c r="M861" s="27"/>
      <c r="N861" s="27"/>
      <c r="O861" s="27"/>
      <c r="P861" s="27"/>
    </row>
    <row r="862" spans="13:16" s="26" customFormat="1" ht="13.8" x14ac:dyDescent="0.3">
      <c r="M862" s="27"/>
      <c r="N862" s="27"/>
      <c r="O862" s="27"/>
      <c r="P862" s="27"/>
    </row>
    <row r="863" spans="13:16" s="26" customFormat="1" ht="13.8" x14ac:dyDescent="0.3">
      <c r="M863" s="27"/>
      <c r="N863" s="27"/>
      <c r="O863" s="27"/>
      <c r="P863" s="27"/>
    </row>
    <row r="864" spans="13:16" s="26" customFormat="1" ht="13.8" x14ac:dyDescent="0.3">
      <c r="M864" s="27"/>
      <c r="N864" s="27"/>
      <c r="O864" s="27"/>
      <c r="P864" s="27"/>
    </row>
    <row r="865" spans="13:16" s="26" customFormat="1" ht="13.8" x14ac:dyDescent="0.3">
      <c r="M865" s="27"/>
      <c r="N865" s="27"/>
      <c r="O865" s="27"/>
      <c r="P865" s="27"/>
    </row>
    <row r="866" spans="13:16" s="26" customFormat="1" ht="13.8" x14ac:dyDescent="0.3">
      <c r="M866" s="27"/>
      <c r="N866" s="27"/>
      <c r="O866" s="27"/>
      <c r="P866" s="27"/>
    </row>
    <row r="867" spans="13:16" s="26" customFormat="1" ht="13.8" x14ac:dyDescent="0.3">
      <c r="M867" s="27"/>
      <c r="N867" s="27"/>
      <c r="O867" s="27"/>
      <c r="P867" s="27"/>
    </row>
    <row r="868" spans="13:16" s="26" customFormat="1" ht="13.8" x14ac:dyDescent="0.3">
      <c r="M868" s="27"/>
      <c r="N868" s="27"/>
      <c r="O868" s="27"/>
      <c r="P868" s="27"/>
    </row>
    <row r="869" spans="13:16" s="26" customFormat="1" ht="13.8" x14ac:dyDescent="0.3">
      <c r="M869" s="27"/>
      <c r="N869" s="27"/>
      <c r="O869" s="27"/>
      <c r="P869" s="27"/>
    </row>
    <row r="870" spans="13:16" s="26" customFormat="1" ht="13.8" x14ac:dyDescent="0.3">
      <c r="M870" s="27"/>
      <c r="N870" s="27"/>
      <c r="O870" s="27"/>
      <c r="P870" s="27"/>
    </row>
    <row r="871" spans="13:16" s="26" customFormat="1" ht="13.8" x14ac:dyDescent="0.3">
      <c r="M871" s="27"/>
      <c r="N871" s="27"/>
      <c r="O871" s="27"/>
      <c r="P871" s="27"/>
    </row>
    <row r="872" spans="13:16" s="26" customFormat="1" ht="13.8" x14ac:dyDescent="0.3">
      <c r="M872" s="27"/>
      <c r="N872" s="27"/>
      <c r="O872" s="27"/>
      <c r="P872" s="27"/>
    </row>
    <row r="873" spans="13:16" s="26" customFormat="1" ht="13.8" x14ac:dyDescent="0.3">
      <c r="M873" s="27"/>
      <c r="N873" s="27"/>
      <c r="O873" s="27"/>
      <c r="P873" s="27"/>
    </row>
    <row r="874" spans="13:16" s="26" customFormat="1" ht="13.8" x14ac:dyDescent="0.3">
      <c r="M874" s="27"/>
      <c r="N874" s="27"/>
      <c r="O874" s="27"/>
      <c r="P874" s="27"/>
    </row>
    <row r="875" spans="13:16" s="26" customFormat="1" ht="13.8" x14ac:dyDescent="0.3">
      <c r="M875" s="27"/>
      <c r="N875" s="27"/>
      <c r="O875" s="27"/>
      <c r="P875" s="27"/>
    </row>
    <row r="876" spans="13:16" s="26" customFormat="1" ht="13.8" x14ac:dyDescent="0.3">
      <c r="M876" s="27"/>
      <c r="N876" s="27"/>
      <c r="O876" s="27"/>
      <c r="P876" s="27"/>
    </row>
    <row r="877" spans="13:16" s="26" customFormat="1" ht="13.8" x14ac:dyDescent="0.3">
      <c r="M877" s="27"/>
      <c r="N877" s="27"/>
      <c r="O877" s="27"/>
      <c r="P877" s="27"/>
    </row>
    <row r="878" spans="13:16" s="26" customFormat="1" ht="13.8" x14ac:dyDescent="0.3">
      <c r="M878" s="27"/>
      <c r="N878" s="27"/>
      <c r="O878" s="27"/>
      <c r="P878" s="27"/>
    </row>
    <row r="879" spans="13:16" s="26" customFormat="1" ht="13.8" x14ac:dyDescent="0.3">
      <c r="M879" s="27"/>
      <c r="N879" s="27"/>
      <c r="O879" s="27"/>
      <c r="P879" s="27"/>
    </row>
    <row r="880" spans="13:16" s="26" customFormat="1" ht="13.8" x14ac:dyDescent="0.3">
      <c r="M880" s="27"/>
      <c r="N880" s="27"/>
      <c r="O880" s="27"/>
      <c r="P880" s="27"/>
    </row>
    <row r="881" spans="13:16" s="26" customFormat="1" ht="13.8" x14ac:dyDescent="0.3">
      <c r="M881" s="27"/>
      <c r="N881" s="27"/>
      <c r="O881" s="27"/>
      <c r="P881" s="27"/>
    </row>
    <row r="882" spans="13:16" s="26" customFormat="1" ht="13.8" x14ac:dyDescent="0.3">
      <c r="M882" s="27"/>
      <c r="N882" s="27"/>
      <c r="O882" s="27"/>
      <c r="P882" s="27"/>
    </row>
    <row r="883" spans="13:16" s="26" customFormat="1" ht="13.8" x14ac:dyDescent="0.3">
      <c r="M883" s="27"/>
      <c r="N883" s="27"/>
      <c r="O883" s="27"/>
      <c r="P883" s="27"/>
    </row>
    <row r="884" spans="13:16" s="26" customFormat="1" ht="13.8" x14ac:dyDescent="0.3">
      <c r="M884" s="27"/>
      <c r="N884" s="27"/>
      <c r="O884" s="27"/>
      <c r="P884" s="27"/>
    </row>
    <row r="885" spans="13:16" s="26" customFormat="1" ht="13.8" x14ac:dyDescent="0.3">
      <c r="M885" s="27"/>
      <c r="N885" s="27"/>
      <c r="O885" s="27"/>
      <c r="P885" s="27"/>
    </row>
    <row r="886" spans="13:16" s="26" customFormat="1" ht="13.8" x14ac:dyDescent="0.3">
      <c r="M886" s="27"/>
      <c r="N886" s="27"/>
      <c r="O886" s="27"/>
      <c r="P886" s="27"/>
    </row>
    <row r="887" spans="13:16" s="26" customFormat="1" ht="13.8" x14ac:dyDescent="0.3">
      <c r="M887" s="27"/>
      <c r="N887" s="27"/>
      <c r="O887" s="27"/>
      <c r="P887" s="27"/>
    </row>
    <row r="888" spans="13:16" s="26" customFormat="1" ht="13.8" x14ac:dyDescent="0.3">
      <c r="M888" s="27"/>
      <c r="N888" s="27"/>
      <c r="O888" s="27"/>
      <c r="P888" s="27"/>
    </row>
    <row r="889" spans="13:16" s="26" customFormat="1" ht="13.8" x14ac:dyDescent="0.3">
      <c r="M889" s="27"/>
      <c r="N889" s="27"/>
      <c r="O889" s="27"/>
      <c r="P889" s="27"/>
    </row>
    <row r="890" spans="13:16" s="26" customFormat="1" ht="13.8" x14ac:dyDescent="0.3">
      <c r="M890" s="27"/>
      <c r="N890" s="27"/>
      <c r="O890" s="27"/>
      <c r="P890" s="27"/>
    </row>
    <row r="891" spans="13:16" s="26" customFormat="1" ht="13.8" x14ac:dyDescent="0.3">
      <c r="M891" s="27"/>
      <c r="N891" s="27"/>
      <c r="O891" s="27"/>
      <c r="P891" s="27"/>
    </row>
    <row r="892" spans="13:16" s="26" customFormat="1" ht="13.8" x14ac:dyDescent="0.3">
      <c r="M892" s="27"/>
      <c r="N892" s="27"/>
      <c r="O892" s="27"/>
      <c r="P892" s="27"/>
    </row>
    <row r="893" spans="13:16" s="26" customFormat="1" ht="13.8" x14ac:dyDescent="0.3">
      <c r="M893" s="27"/>
      <c r="N893" s="27"/>
      <c r="O893" s="27"/>
      <c r="P893" s="27"/>
    </row>
    <row r="894" spans="13:16" s="26" customFormat="1" ht="13.8" x14ac:dyDescent="0.3">
      <c r="M894" s="27"/>
      <c r="N894" s="27"/>
      <c r="O894" s="27"/>
      <c r="P894" s="27"/>
    </row>
    <row r="895" spans="13:16" s="26" customFormat="1" ht="13.8" x14ac:dyDescent="0.3">
      <c r="M895" s="27"/>
      <c r="N895" s="27"/>
      <c r="O895" s="27"/>
      <c r="P895" s="27"/>
    </row>
    <row r="896" spans="13:16" s="26" customFormat="1" ht="13.8" x14ac:dyDescent="0.3">
      <c r="M896" s="27"/>
      <c r="N896" s="27"/>
      <c r="O896" s="27"/>
      <c r="P896" s="27"/>
    </row>
    <row r="897" spans="13:16" s="26" customFormat="1" ht="13.8" x14ac:dyDescent="0.3">
      <c r="M897" s="27"/>
      <c r="N897" s="27"/>
      <c r="O897" s="27"/>
      <c r="P897" s="27"/>
    </row>
    <row r="898" spans="13:16" s="26" customFormat="1" ht="13.8" x14ac:dyDescent="0.3">
      <c r="M898" s="27"/>
      <c r="N898" s="27"/>
      <c r="O898" s="27"/>
      <c r="P898" s="27"/>
    </row>
    <row r="899" spans="13:16" s="26" customFormat="1" ht="13.8" x14ac:dyDescent="0.3">
      <c r="M899" s="27"/>
      <c r="N899" s="27"/>
      <c r="O899" s="27"/>
      <c r="P899" s="27"/>
    </row>
    <row r="900" spans="13:16" s="26" customFormat="1" ht="13.8" x14ac:dyDescent="0.3">
      <c r="M900" s="27"/>
      <c r="N900" s="27"/>
      <c r="O900" s="27"/>
      <c r="P900" s="27"/>
    </row>
    <row r="901" spans="13:16" s="26" customFormat="1" ht="13.8" x14ac:dyDescent="0.3">
      <c r="M901" s="27"/>
      <c r="N901" s="27"/>
      <c r="O901" s="27"/>
      <c r="P901" s="27"/>
    </row>
    <row r="902" spans="13:16" s="26" customFormat="1" ht="13.8" x14ac:dyDescent="0.3">
      <c r="M902" s="27"/>
      <c r="N902" s="27"/>
      <c r="O902" s="27"/>
      <c r="P902" s="27"/>
    </row>
    <row r="903" spans="13:16" s="26" customFormat="1" ht="13.8" x14ac:dyDescent="0.3">
      <c r="M903" s="27"/>
      <c r="N903" s="27"/>
      <c r="O903" s="27"/>
      <c r="P903" s="27"/>
    </row>
    <row r="904" spans="13:16" s="26" customFormat="1" ht="13.8" x14ac:dyDescent="0.3">
      <c r="M904" s="27"/>
      <c r="N904" s="27"/>
      <c r="O904" s="27"/>
      <c r="P904" s="27"/>
    </row>
    <row r="905" spans="13:16" s="26" customFormat="1" ht="13.8" x14ac:dyDescent="0.3">
      <c r="M905" s="27"/>
      <c r="N905" s="27"/>
      <c r="O905" s="27"/>
      <c r="P905" s="27"/>
    </row>
    <row r="906" spans="13:16" s="26" customFormat="1" ht="13.8" x14ac:dyDescent="0.3">
      <c r="M906" s="27"/>
      <c r="N906" s="27"/>
      <c r="O906" s="27"/>
      <c r="P906" s="27"/>
    </row>
    <row r="907" spans="13:16" s="26" customFormat="1" ht="13.8" x14ac:dyDescent="0.3">
      <c r="M907" s="27"/>
      <c r="N907" s="27"/>
      <c r="O907" s="27"/>
      <c r="P907" s="27"/>
    </row>
    <row r="908" spans="13:16" s="26" customFormat="1" ht="13.8" x14ac:dyDescent="0.3">
      <c r="M908" s="27"/>
      <c r="N908" s="27"/>
      <c r="O908" s="27"/>
      <c r="P908" s="27"/>
    </row>
    <row r="909" spans="13:16" s="26" customFormat="1" ht="13.8" x14ac:dyDescent="0.3">
      <c r="M909" s="27"/>
      <c r="N909" s="27"/>
      <c r="O909" s="27"/>
      <c r="P909" s="27"/>
    </row>
    <row r="910" spans="13:16" s="26" customFormat="1" ht="13.8" x14ac:dyDescent="0.3">
      <c r="M910" s="27"/>
      <c r="N910" s="27"/>
      <c r="O910" s="27"/>
      <c r="P910" s="27"/>
    </row>
    <row r="911" spans="13:16" s="26" customFormat="1" ht="13.8" x14ac:dyDescent="0.3">
      <c r="M911" s="27"/>
      <c r="N911" s="27"/>
      <c r="O911" s="27"/>
      <c r="P911" s="27"/>
    </row>
    <row r="912" spans="13:16" s="26" customFormat="1" ht="13.8" x14ac:dyDescent="0.3">
      <c r="M912" s="27"/>
      <c r="N912" s="27"/>
      <c r="O912" s="27"/>
      <c r="P912" s="27"/>
    </row>
    <row r="913" spans="13:16" s="26" customFormat="1" ht="13.8" x14ac:dyDescent="0.3">
      <c r="M913" s="27"/>
      <c r="N913" s="27"/>
      <c r="O913" s="27"/>
      <c r="P913" s="27"/>
    </row>
    <row r="914" spans="13:16" s="26" customFormat="1" ht="13.8" x14ac:dyDescent="0.3">
      <c r="M914" s="27"/>
      <c r="N914" s="27"/>
      <c r="O914" s="27"/>
      <c r="P914" s="27"/>
    </row>
    <row r="915" spans="13:16" s="26" customFormat="1" ht="13.8" x14ac:dyDescent="0.3">
      <c r="M915" s="27"/>
      <c r="N915" s="27"/>
      <c r="O915" s="27"/>
      <c r="P915" s="27"/>
    </row>
    <row r="916" spans="13:16" s="26" customFormat="1" ht="13.8" x14ac:dyDescent="0.3">
      <c r="M916" s="27"/>
      <c r="N916" s="27"/>
      <c r="O916" s="27"/>
      <c r="P916" s="27"/>
    </row>
    <row r="917" spans="13:16" s="26" customFormat="1" ht="13.8" x14ac:dyDescent="0.3">
      <c r="M917" s="27"/>
      <c r="N917" s="27"/>
      <c r="O917" s="27"/>
      <c r="P917" s="27"/>
    </row>
    <row r="918" spans="13:16" s="26" customFormat="1" ht="13.8" x14ac:dyDescent="0.3">
      <c r="M918" s="27"/>
      <c r="N918" s="27"/>
      <c r="O918" s="27"/>
      <c r="P918" s="27"/>
    </row>
    <row r="919" spans="13:16" s="26" customFormat="1" ht="13.8" x14ac:dyDescent="0.3">
      <c r="M919" s="27"/>
      <c r="N919" s="27"/>
      <c r="O919" s="27"/>
      <c r="P919" s="27"/>
    </row>
    <row r="920" spans="13:16" s="26" customFormat="1" ht="13.8" x14ac:dyDescent="0.3">
      <c r="M920" s="27"/>
      <c r="N920" s="27"/>
      <c r="O920" s="27"/>
      <c r="P920" s="27"/>
    </row>
    <row r="921" spans="13:16" s="26" customFormat="1" ht="13.8" x14ac:dyDescent="0.3">
      <c r="M921" s="27"/>
      <c r="N921" s="27"/>
      <c r="O921" s="27"/>
      <c r="P921" s="27"/>
    </row>
    <row r="922" spans="13:16" s="26" customFormat="1" ht="13.8" x14ac:dyDescent="0.3">
      <c r="M922" s="27"/>
      <c r="N922" s="27"/>
      <c r="O922" s="27"/>
      <c r="P922" s="27"/>
    </row>
    <row r="923" spans="13:16" s="26" customFormat="1" ht="13.8" x14ac:dyDescent="0.3">
      <c r="M923" s="27"/>
      <c r="N923" s="27"/>
      <c r="O923" s="27"/>
      <c r="P923" s="27"/>
    </row>
    <row r="924" spans="13:16" s="26" customFormat="1" ht="13.8" x14ac:dyDescent="0.3">
      <c r="M924" s="27"/>
      <c r="N924" s="27"/>
      <c r="O924" s="27"/>
      <c r="P924" s="27"/>
    </row>
    <row r="925" spans="13:16" s="26" customFormat="1" ht="13.8" x14ac:dyDescent="0.3">
      <c r="M925" s="27"/>
      <c r="N925" s="27"/>
      <c r="O925" s="27"/>
      <c r="P925" s="27"/>
    </row>
    <row r="926" spans="13:16" s="26" customFormat="1" ht="13.8" x14ac:dyDescent="0.3">
      <c r="M926" s="27"/>
      <c r="N926" s="27"/>
      <c r="O926" s="27"/>
      <c r="P926" s="27"/>
    </row>
    <row r="927" spans="13:16" s="26" customFormat="1" ht="13.8" x14ac:dyDescent="0.3">
      <c r="M927" s="27"/>
      <c r="N927" s="27"/>
      <c r="O927" s="27"/>
      <c r="P927" s="27"/>
    </row>
    <row r="928" spans="13:16" s="26" customFormat="1" ht="13.8" x14ac:dyDescent="0.3">
      <c r="M928" s="27"/>
      <c r="N928" s="27"/>
      <c r="O928" s="27"/>
      <c r="P928" s="27"/>
    </row>
    <row r="929" spans="13:16" s="26" customFormat="1" ht="13.8" x14ac:dyDescent="0.3">
      <c r="M929" s="27"/>
      <c r="N929" s="27"/>
      <c r="O929" s="27"/>
      <c r="P929" s="27"/>
    </row>
    <row r="930" spans="13:16" s="26" customFormat="1" ht="13.8" x14ac:dyDescent="0.3">
      <c r="M930" s="27"/>
      <c r="N930" s="27"/>
      <c r="O930" s="27"/>
      <c r="P930" s="27"/>
    </row>
    <row r="931" spans="13:16" s="26" customFormat="1" ht="13.8" x14ac:dyDescent="0.3">
      <c r="M931" s="27"/>
      <c r="N931" s="27"/>
      <c r="O931" s="27"/>
      <c r="P931" s="27"/>
    </row>
    <row r="932" spans="13:16" s="26" customFormat="1" ht="13.8" x14ac:dyDescent="0.3">
      <c r="M932" s="27"/>
      <c r="N932" s="27"/>
      <c r="O932" s="27"/>
      <c r="P932" s="27"/>
    </row>
    <row r="933" spans="13:16" s="26" customFormat="1" ht="13.8" x14ac:dyDescent="0.3">
      <c r="M933" s="27"/>
      <c r="N933" s="27"/>
      <c r="O933" s="27"/>
      <c r="P933" s="27"/>
    </row>
    <row r="934" spans="13:16" s="26" customFormat="1" ht="13.8" x14ac:dyDescent="0.3">
      <c r="M934" s="27"/>
      <c r="N934" s="27"/>
      <c r="O934" s="27"/>
      <c r="P934" s="27"/>
    </row>
    <row r="935" spans="13:16" s="26" customFormat="1" ht="13.8" x14ac:dyDescent="0.3">
      <c r="M935" s="27"/>
      <c r="N935" s="27"/>
      <c r="O935" s="27"/>
      <c r="P935" s="27"/>
    </row>
    <row r="936" spans="13:16" s="26" customFormat="1" ht="13.8" x14ac:dyDescent="0.3">
      <c r="M936" s="27"/>
      <c r="N936" s="27"/>
      <c r="O936" s="27"/>
      <c r="P936" s="27"/>
    </row>
    <row r="937" spans="13:16" s="26" customFormat="1" ht="13.8" x14ac:dyDescent="0.3">
      <c r="M937" s="27"/>
      <c r="N937" s="27"/>
      <c r="O937" s="27"/>
      <c r="P937" s="27"/>
    </row>
    <row r="938" spans="13:16" s="26" customFormat="1" ht="13.8" x14ac:dyDescent="0.3">
      <c r="M938" s="27"/>
      <c r="N938" s="27"/>
      <c r="O938" s="27"/>
      <c r="P938" s="27"/>
    </row>
    <row r="939" spans="13:16" s="26" customFormat="1" ht="13.8" x14ac:dyDescent="0.3">
      <c r="M939" s="27"/>
      <c r="N939" s="27"/>
      <c r="O939" s="27"/>
      <c r="P939" s="27"/>
    </row>
    <row r="940" spans="13:16" s="26" customFormat="1" ht="13.8" x14ac:dyDescent="0.3">
      <c r="M940" s="27"/>
      <c r="N940" s="27"/>
      <c r="O940" s="27"/>
      <c r="P940" s="27"/>
    </row>
    <row r="941" spans="13:16" s="26" customFormat="1" ht="13.8" x14ac:dyDescent="0.3">
      <c r="M941" s="27"/>
      <c r="N941" s="27"/>
      <c r="O941" s="27"/>
      <c r="P941" s="27"/>
    </row>
    <row r="942" spans="13:16" s="26" customFormat="1" ht="13.8" x14ac:dyDescent="0.3">
      <c r="M942" s="27"/>
      <c r="N942" s="27"/>
      <c r="O942" s="27"/>
      <c r="P942" s="27"/>
    </row>
    <row r="943" spans="13:16" s="26" customFormat="1" ht="13.8" x14ac:dyDescent="0.3">
      <c r="M943" s="27"/>
      <c r="N943" s="27"/>
      <c r="O943" s="27"/>
      <c r="P943" s="27"/>
    </row>
    <row r="944" spans="13:16" s="26" customFormat="1" ht="13.8" x14ac:dyDescent="0.3">
      <c r="M944" s="27"/>
      <c r="N944" s="27"/>
      <c r="O944" s="27"/>
      <c r="P944" s="27"/>
    </row>
    <row r="945" spans="13:16" s="26" customFormat="1" ht="13.8" x14ac:dyDescent="0.3">
      <c r="M945" s="27"/>
      <c r="N945" s="27"/>
      <c r="O945" s="27"/>
      <c r="P945" s="27"/>
    </row>
    <row r="946" spans="13:16" s="26" customFormat="1" ht="13.8" x14ac:dyDescent="0.3">
      <c r="M946" s="27"/>
      <c r="N946" s="27"/>
      <c r="O946" s="27"/>
      <c r="P946" s="27"/>
    </row>
    <row r="947" spans="13:16" s="26" customFormat="1" ht="13.8" x14ac:dyDescent="0.3">
      <c r="M947" s="27"/>
      <c r="N947" s="27"/>
      <c r="O947" s="27"/>
      <c r="P947" s="27"/>
    </row>
    <row r="948" spans="13:16" s="26" customFormat="1" ht="13.8" x14ac:dyDescent="0.3">
      <c r="M948" s="27"/>
      <c r="N948" s="27"/>
      <c r="O948" s="27"/>
      <c r="P948" s="27"/>
    </row>
    <row r="949" spans="13:16" s="26" customFormat="1" ht="13.8" x14ac:dyDescent="0.3">
      <c r="M949" s="27"/>
      <c r="N949" s="27"/>
      <c r="O949" s="27"/>
      <c r="P949" s="27"/>
    </row>
    <row r="950" spans="13:16" s="26" customFormat="1" ht="13.8" x14ac:dyDescent="0.3">
      <c r="M950" s="27"/>
      <c r="N950" s="27"/>
      <c r="O950" s="27"/>
      <c r="P950" s="27"/>
    </row>
    <row r="951" spans="13:16" s="26" customFormat="1" ht="13.8" x14ac:dyDescent="0.3">
      <c r="M951" s="27"/>
      <c r="N951" s="27"/>
      <c r="O951" s="27"/>
      <c r="P951" s="27"/>
    </row>
    <row r="952" spans="13:16" s="26" customFormat="1" ht="13.8" x14ac:dyDescent="0.3">
      <c r="M952" s="27"/>
      <c r="N952" s="27"/>
      <c r="O952" s="27"/>
      <c r="P952" s="27"/>
    </row>
    <row r="953" spans="13:16" s="26" customFormat="1" ht="13.8" x14ac:dyDescent="0.3">
      <c r="M953" s="27"/>
      <c r="N953" s="27"/>
      <c r="O953" s="27"/>
      <c r="P953" s="27"/>
    </row>
    <row r="954" spans="13:16" s="26" customFormat="1" ht="13.8" x14ac:dyDescent="0.3">
      <c r="M954" s="27"/>
      <c r="N954" s="27"/>
      <c r="O954" s="27"/>
      <c r="P954" s="27"/>
    </row>
    <row r="955" spans="13:16" s="26" customFormat="1" ht="13.8" x14ac:dyDescent="0.3">
      <c r="M955" s="27"/>
      <c r="N955" s="27"/>
      <c r="O955" s="27"/>
      <c r="P955" s="27"/>
    </row>
    <row r="956" spans="13:16" s="26" customFormat="1" ht="13.8" x14ac:dyDescent="0.3">
      <c r="M956" s="27"/>
      <c r="N956" s="27"/>
      <c r="O956" s="27"/>
      <c r="P956" s="27"/>
    </row>
    <row r="957" spans="13:16" s="26" customFormat="1" ht="13.8" x14ac:dyDescent="0.3">
      <c r="M957" s="27"/>
      <c r="N957" s="27"/>
      <c r="O957" s="27"/>
      <c r="P957" s="27"/>
    </row>
    <row r="958" spans="13:16" s="26" customFormat="1" ht="13.8" x14ac:dyDescent="0.3">
      <c r="M958" s="27"/>
      <c r="N958" s="27"/>
      <c r="O958" s="27"/>
      <c r="P958" s="27"/>
    </row>
    <row r="959" spans="13:16" s="26" customFormat="1" ht="13.8" x14ac:dyDescent="0.3">
      <c r="M959" s="27"/>
      <c r="N959" s="27"/>
      <c r="O959" s="27"/>
      <c r="P959" s="27"/>
    </row>
    <row r="960" spans="13:16" s="26" customFormat="1" ht="13.8" x14ac:dyDescent="0.3">
      <c r="M960" s="27"/>
      <c r="N960" s="27"/>
      <c r="O960" s="27"/>
      <c r="P960" s="27"/>
    </row>
    <row r="961" spans="13:16" s="26" customFormat="1" ht="13.8" x14ac:dyDescent="0.3">
      <c r="M961" s="27"/>
      <c r="N961" s="27"/>
      <c r="O961" s="27"/>
      <c r="P961" s="27"/>
    </row>
    <row r="962" spans="13:16" s="26" customFormat="1" ht="13.8" x14ac:dyDescent="0.3">
      <c r="M962" s="27"/>
      <c r="N962" s="27"/>
      <c r="O962" s="27"/>
      <c r="P962" s="27"/>
    </row>
    <row r="963" spans="13:16" s="26" customFormat="1" ht="13.8" x14ac:dyDescent="0.3">
      <c r="M963" s="27"/>
      <c r="N963" s="27"/>
      <c r="O963" s="27"/>
      <c r="P963" s="27"/>
    </row>
    <row r="964" spans="13:16" s="26" customFormat="1" ht="13.8" x14ac:dyDescent="0.3">
      <c r="M964" s="27"/>
      <c r="N964" s="27"/>
      <c r="O964" s="27"/>
      <c r="P964" s="27"/>
    </row>
    <row r="965" spans="13:16" s="26" customFormat="1" ht="13.8" x14ac:dyDescent="0.3">
      <c r="M965" s="27"/>
      <c r="N965" s="27"/>
      <c r="O965" s="27"/>
      <c r="P965" s="27"/>
    </row>
    <row r="966" spans="13:16" s="26" customFormat="1" ht="13.8" x14ac:dyDescent="0.3">
      <c r="M966" s="27"/>
      <c r="N966" s="27"/>
      <c r="O966" s="27"/>
      <c r="P966" s="27"/>
    </row>
    <row r="967" spans="13:16" s="26" customFormat="1" ht="13.8" x14ac:dyDescent="0.3">
      <c r="M967" s="27"/>
      <c r="N967" s="27"/>
      <c r="O967" s="27"/>
      <c r="P967" s="27"/>
    </row>
    <row r="968" spans="13:16" s="26" customFormat="1" ht="13.8" x14ac:dyDescent="0.3">
      <c r="M968" s="27"/>
      <c r="N968" s="27"/>
      <c r="O968" s="27"/>
      <c r="P968" s="27"/>
    </row>
    <row r="969" spans="13:16" s="26" customFormat="1" ht="13.8" x14ac:dyDescent="0.3">
      <c r="M969" s="27"/>
      <c r="N969" s="27"/>
      <c r="O969" s="27"/>
      <c r="P969" s="27"/>
    </row>
    <row r="970" spans="13:16" s="26" customFormat="1" ht="13.8" x14ac:dyDescent="0.3">
      <c r="M970" s="27"/>
      <c r="N970" s="27"/>
      <c r="O970" s="27"/>
      <c r="P970" s="27"/>
    </row>
    <row r="971" spans="13:16" s="26" customFormat="1" ht="13.8" x14ac:dyDescent="0.3">
      <c r="M971" s="27"/>
      <c r="N971" s="27"/>
      <c r="O971" s="27"/>
      <c r="P971" s="27"/>
    </row>
    <row r="972" spans="13:16" s="26" customFormat="1" ht="13.8" x14ac:dyDescent="0.3">
      <c r="M972" s="27"/>
      <c r="N972" s="27"/>
      <c r="O972" s="27"/>
      <c r="P972" s="27"/>
    </row>
    <row r="973" spans="13:16" s="26" customFormat="1" ht="13.8" x14ac:dyDescent="0.3">
      <c r="M973" s="27"/>
      <c r="N973" s="27"/>
      <c r="O973" s="27"/>
      <c r="P973" s="27"/>
    </row>
    <row r="974" spans="13:16" s="26" customFormat="1" ht="13.8" x14ac:dyDescent="0.3">
      <c r="M974" s="27"/>
      <c r="N974" s="27"/>
      <c r="O974" s="27"/>
      <c r="P974" s="27"/>
    </row>
    <row r="975" spans="13:16" s="26" customFormat="1" ht="13.8" x14ac:dyDescent="0.3">
      <c r="M975" s="27"/>
      <c r="N975" s="27"/>
      <c r="O975" s="27"/>
      <c r="P975" s="27"/>
    </row>
    <row r="976" spans="13:16" s="26" customFormat="1" ht="13.8" x14ac:dyDescent="0.3">
      <c r="M976" s="27"/>
      <c r="N976" s="27"/>
      <c r="O976" s="27"/>
      <c r="P976" s="27"/>
    </row>
    <row r="977" spans="13:16" s="26" customFormat="1" ht="13.8" x14ac:dyDescent="0.3">
      <c r="M977" s="27"/>
      <c r="N977" s="27"/>
      <c r="O977" s="27"/>
      <c r="P977" s="27"/>
    </row>
    <row r="978" spans="13:16" s="26" customFormat="1" ht="13.8" x14ac:dyDescent="0.3">
      <c r="M978" s="27"/>
      <c r="N978" s="27"/>
      <c r="O978" s="27"/>
      <c r="P978" s="27"/>
    </row>
    <row r="979" spans="13:16" s="26" customFormat="1" ht="13.8" x14ac:dyDescent="0.3">
      <c r="M979" s="27"/>
      <c r="N979" s="27"/>
      <c r="O979" s="27"/>
      <c r="P979" s="27"/>
    </row>
    <row r="980" spans="13:16" s="26" customFormat="1" ht="13.8" x14ac:dyDescent="0.3">
      <c r="M980" s="27"/>
      <c r="N980" s="27"/>
      <c r="O980" s="27"/>
      <c r="P980" s="27"/>
    </row>
    <row r="981" spans="13:16" s="26" customFormat="1" ht="13.8" x14ac:dyDescent="0.3">
      <c r="M981" s="27"/>
      <c r="N981" s="27"/>
      <c r="O981" s="27"/>
      <c r="P981" s="27"/>
    </row>
    <row r="982" spans="13:16" s="26" customFormat="1" ht="13.8" x14ac:dyDescent="0.3">
      <c r="M982" s="27"/>
      <c r="N982" s="27"/>
      <c r="O982" s="27"/>
      <c r="P982" s="27"/>
    </row>
    <row r="983" spans="13:16" s="26" customFormat="1" ht="13.8" x14ac:dyDescent="0.3">
      <c r="M983" s="27"/>
      <c r="N983" s="27"/>
      <c r="O983" s="27"/>
      <c r="P983" s="27"/>
    </row>
    <row r="984" spans="13:16" s="26" customFormat="1" ht="13.8" x14ac:dyDescent="0.3">
      <c r="M984" s="27"/>
      <c r="N984" s="27"/>
      <c r="O984" s="27"/>
      <c r="P984" s="27"/>
    </row>
    <row r="985" spans="13:16" s="26" customFormat="1" ht="13.8" x14ac:dyDescent="0.3">
      <c r="M985" s="27"/>
      <c r="N985" s="27"/>
      <c r="O985" s="27"/>
      <c r="P985" s="27"/>
    </row>
    <row r="986" spans="13:16" s="26" customFormat="1" ht="13.8" x14ac:dyDescent="0.3">
      <c r="M986" s="27"/>
      <c r="N986" s="27"/>
      <c r="O986" s="27"/>
      <c r="P986" s="27"/>
    </row>
    <row r="987" spans="13:16" s="26" customFormat="1" ht="13.8" x14ac:dyDescent="0.3">
      <c r="M987" s="27"/>
      <c r="N987" s="27"/>
      <c r="O987" s="27"/>
      <c r="P987" s="27"/>
    </row>
    <row r="988" spans="13:16" s="26" customFormat="1" ht="13.8" x14ac:dyDescent="0.3">
      <c r="M988" s="27"/>
      <c r="N988" s="27"/>
      <c r="O988" s="27"/>
      <c r="P988" s="27"/>
    </row>
    <row r="989" spans="13:16" s="26" customFormat="1" ht="13.8" x14ac:dyDescent="0.3">
      <c r="M989" s="27"/>
      <c r="N989" s="27"/>
      <c r="O989" s="27"/>
      <c r="P989" s="27"/>
    </row>
    <row r="990" spans="13:16" s="26" customFormat="1" ht="13.8" x14ac:dyDescent="0.3">
      <c r="M990" s="27"/>
      <c r="N990" s="27"/>
      <c r="O990" s="27"/>
      <c r="P990" s="27"/>
    </row>
    <row r="991" spans="13:16" s="26" customFormat="1" ht="13.8" x14ac:dyDescent="0.3">
      <c r="M991" s="27"/>
      <c r="N991" s="27"/>
      <c r="O991" s="27"/>
      <c r="P991" s="27"/>
    </row>
    <row r="992" spans="13:16" s="26" customFormat="1" ht="13.8" x14ac:dyDescent="0.3">
      <c r="M992" s="27"/>
      <c r="N992" s="27"/>
      <c r="O992" s="27"/>
      <c r="P992" s="27"/>
    </row>
    <row r="993" spans="13:16" s="26" customFormat="1" ht="13.8" x14ac:dyDescent="0.3">
      <c r="M993" s="27"/>
      <c r="N993" s="27"/>
      <c r="O993" s="27"/>
      <c r="P993" s="27"/>
    </row>
    <row r="994" spans="13:16" s="26" customFormat="1" ht="13.8" x14ac:dyDescent="0.3">
      <c r="M994" s="27"/>
      <c r="N994" s="27"/>
      <c r="O994" s="27"/>
      <c r="P994" s="27"/>
    </row>
    <row r="995" spans="13:16" s="26" customFormat="1" ht="13.8" x14ac:dyDescent="0.3">
      <c r="M995" s="27"/>
      <c r="N995" s="27"/>
      <c r="O995" s="27"/>
      <c r="P995" s="27"/>
    </row>
    <row r="996" spans="13:16" s="26" customFormat="1" ht="13.8" x14ac:dyDescent="0.3">
      <c r="M996" s="27"/>
      <c r="N996" s="27"/>
      <c r="O996" s="27"/>
      <c r="P996" s="27"/>
    </row>
    <row r="997" spans="13:16" s="26" customFormat="1" ht="13.8" x14ac:dyDescent="0.3">
      <c r="M997" s="27"/>
      <c r="N997" s="27"/>
      <c r="O997" s="27"/>
      <c r="P997" s="27"/>
    </row>
    <row r="998" spans="13:16" s="26" customFormat="1" ht="13.8" x14ac:dyDescent="0.3">
      <c r="M998" s="27"/>
      <c r="N998" s="27"/>
      <c r="O998" s="27"/>
      <c r="P998" s="27"/>
    </row>
    <row r="999" spans="13:16" s="26" customFormat="1" ht="13.8" x14ac:dyDescent="0.3">
      <c r="M999" s="27"/>
      <c r="N999" s="27"/>
      <c r="O999" s="27"/>
      <c r="P999" s="27"/>
    </row>
    <row r="1000" spans="13:16" s="26" customFormat="1" ht="13.8" x14ac:dyDescent="0.3">
      <c r="M1000" s="27"/>
      <c r="N1000" s="27"/>
      <c r="O1000" s="27"/>
      <c r="P1000" s="27"/>
    </row>
    <row r="1001" spans="13:16" s="26" customFormat="1" ht="13.8" x14ac:dyDescent="0.3">
      <c r="M1001" s="27"/>
      <c r="N1001" s="27"/>
      <c r="O1001" s="27"/>
      <c r="P1001" s="27"/>
    </row>
    <row r="1002" spans="13:16" s="26" customFormat="1" ht="13.8" x14ac:dyDescent="0.3">
      <c r="M1002" s="27"/>
      <c r="N1002" s="27"/>
      <c r="O1002" s="27"/>
      <c r="P1002" s="27"/>
    </row>
    <row r="1003" spans="13:16" s="26" customFormat="1" ht="13.8" x14ac:dyDescent="0.3">
      <c r="M1003" s="27"/>
      <c r="N1003" s="27"/>
      <c r="O1003" s="27"/>
      <c r="P1003" s="27"/>
    </row>
    <row r="1004" spans="13:16" s="26" customFormat="1" ht="13.8" x14ac:dyDescent="0.3">
      <c r="M1004" s="27"/>
      <c r="N1004" s="27"/>
      <c r="O1004" s="27"/>
      <c r="P1004" s="27"/>
    </row>
    <row r="1005" spans="13:16" s="26" customFormat="1" ht="13.8" x14ac:dyDescent="0.3">
      <c r="M1005" s="27"/>
      <c r="N1005" s="27"/>
      <c r="O1005" s="27"/>
      <c r="P1005" s="27"/>
    </row>
    <row r="1006" spans="13:16" s="26" customFormat="1" ht="13.8" x14ac:dyDescent="0.3">
      <c r="M1006" s="27"/>
      <c r="N1006" s="27"/>
      <c r="O1006" s="27"/>
      <c r="P1006" s="27"/>
    </row>
    <row r="1007" spans="13:16" s="26" customFormat="1" ht="13.8" x14ac:dyDescent="0.3">
      <c r="M1007" s="27"/>
      <c r="N1007" s="27"/>
      <c r="O1007" s="27"/>
      <c r="P1007" s="27"/>
    </row>
    <row r="1008" spans="13:16" s="26" customFormat="1" ht="13.8" x14ac:dyDescent="0.3">
      <c r="M1008" s="27"/>
      <c r="N1008" s="27"/>
      <c r="O1008" s="27"/>
      <c r="P1008" s="27"/>
    </row>
    <row r="1009" spans="13:16" s="26" customFormat="1" ht="13.8" x14ac:dyDescent="0.3">
      <c r="M1009" s="27"/>
      <c r="N1009" s="27"/>
      <c r="O1009" s="27"/>
      <c r="P1009" s="27"/>
    </row>
    <row r="1010" spans="13:16" s="26" customFormat="1" ht="13.8" x14ac:dyDescent="0.3">
      <c r="M1010" s="27"/>
      <c r="N1010" s="27"/>
      <c r="O1010" s="27"/>
      <c r="P1010" s="27"/>
    </row>
    <row r="1011" spans="13:16" s="26" customFormat="1" ht="13.8" x14ac:dyDescent="0.3">
      <c r="M1011" s="27"/>
      <c r="N1011" s="27"/>
      <c r="O1011" s="27"/>
      <c r="P1011" s="27"/>
    </row>
    <row r="1012" spans="13:16" s="26" customFormat="1" ht="13.8" x14ac:dyDescent="0.3">
      <c r="M1012" s="27"/>
      <c r="N1012" s="27"/>
      <c r="O1012" s="27"/>
      <c r="P1012" s="27"/>
    </row>
    <row r="1013" spans="13:16" s="26" customFormat="1" ht="13.8" x14ac:dyDescent="0.3">
      <c r="M1013" s="27"/>
      <c r="N1013" s="27"/>
      <c r="O1013" s="27"/>
      <c r="P1013" s="27"/>
    </row>
    <row r="1014" spans="13:16" s="26" customFormat="1" ht="13.8" x14ac:dyDescent="0.3">
      <c r="M1014" s="27"/>
      <c r="N1014" s="27"/>
      <c r="O1014" s="27"/>
      <c r="P1014" s="27"/>
    </row>
    <row r="1015" spans="13:16" s="26" customFormat="1" ht="13.8" x14ac:dyDescent="0.3">
      <c r="M1015" s="27"/>
      <c r="N1015" s="27"/>
      <c r="O1015" s="27"/>
      <c r="P1015" s="27"/>
    </row>
    <row r="1016" spans="13:16" s="26" customFormat="1" ht="13.8" x14ac:dyDescent="0.3">
      <c r="M1016" s="27"/>
      <c r="N1016" s="27"/>
      <c r="O1016" s="27"/>
      <c r="P1016" s="27"/>
    </row>
    <row r="1017" spans="13:16" s="26" customFormat="1" ht="13.8" x14ac:dyDescent="0.3">
      <c r="M1017" s="27"/>
      <c r="N1017" s="27"/>
      <c r="O1017" s="27"/>
      <c r="P1017" s="27"/>
    </row>
    <row r="1018" spans="13:16" s="26" customFormat="1" ht="13.8" x14ac:dyDescent="0.3">
      <c r="M1018" s="27"/>
      <c r="N1018" s="27"/>
      <c r="O1018" s="27"/>
      <c r="P1018" s="27"/>
    </row>
    <row r="1019" spans="13:16" s="26" customFormat="1" ht="13.8" x14ac:dyDescent="0.3">
      <c r="M1019" s="27"/>
      <c r="N1019" s="27"/>
      <c r="O1019" s="27"/>
      <c r="P1019" s="27"/>
    </row>
    <row r="1020" spans="13:16" s="26" customFormat="1" ht="13.8" x14ac:dyDescent="0.3">
      <c r="M1020" s="27"/>
      <c r="N1020" s="27"/>
      <c r="O1020" s="27"/>
      <c r="P1020" s="27"/>
    </row>
    <row r="1021" spans="13:16" s="26" customFormat="1" ht="13.8" x14ac:dyDescent="0.3">
      <c r="M1021" s="27"/>
      <c r="N1021" s="27"/>
      <c r="O1021" s="27"/>
      <c r="P1021" s="27"/>
    </row>
    <row r="1022" spans="13:16" s="26" customFormat="1" ht="13.8" x14ac:dyDescent="0.3">
      <c r="M1022" s="27"/>
      <c r="N1022" s="27"/>
      <c r="O1022" s="27"/>
      <c r="P1022" s="27"/>
    </row>
    <row r="1023" spans="13:16" s="26" customFormat="1" ht="13.8" x14ac:dyDescent="0.3">
      <c r="M1023" s="27"/>
      <c r="N1023" s="27"/>
      <c r="O1023" s="27"/>
      <c r="P1023" s="27"/>
    </row>
    <row r="1024" spans="13:16" s="26" customFormat="1" ht="13.8" x14ac:dyDescent="0.3">
      <c r="M1024" s="27"/>
      <c r="N1024" s="27"/>
      <c r="O1024" s="27"/>
      <c r="P1024" s="27"/>
    </row>
    <row r="1025" spans="13:16" s="26" customFormat="1" ht="13.8" x14ac:dyDescent="0.3">
      <c r="M1025" s="27"/>
      <c r="N1025" s="27"/>
      <c r="O1025" s="27"/>
      <c r="P1025" s="27"/>
    </row>
    <row r="1026" spans="13:16" s="26" customFormat="1" ht="13.8" x14ac:dyDescent="0.3">
      <c r="M1026" s="27"/>
      <c r="N1026" s="27"/>
      <c r="O1026" s="27"/>
      <c r="P1026" s="27"/>
    </row>
    <row r="1027" spans="13:16" s="26" customFormat="1" ht="13.8" x14ac:dyDescent="0.3">
      <c r="M1027" s="27"/>
      <c r="N1027" s="27"/>
      <c r="O1027" s="27"/>
      <c r="P1027" s="27"/>
    </row>
    <row r="1028" spans="13:16" s="26" customFormat="1" ht="13.8" x14ac:dyDescent="0.3">
      <c r="M1028" s="27"/>
      <c r="N1028" s="27"/>
      <c r="O1028" s="27"/>
      <c r="P1028" s="27"/>
    </row>
    <row r="1029" spans="13:16" s="26" customFormat="1" ht="13.8" x14ac:dyDescent="0.3">
      <c r="M1029" s="27"/>
      <c r="N1029" s="27"/>
      <c r="O1029" s="27"/>
      <c r="P1029" s="27"/>
    </row>
    <row r="1030" spans="13:16" s="26" customFormat="1" ht="13.8" x14ac:dyDescent="0.3">
      <c r="M1030" s="27"/>
      <c r="N1030" s="27"/>
      <c r="O1030" s="27"/>
      <c r="P1030" s="27"/>
    </row>
    <row r="1031" spans="13:16" s="26" customFormat="1" ht="13.8" x14ac:dyDescent="0.3">
      <c r="M1031" s="27"/>
      <c r="N1031" s="27"/>
      <c r="O1031" s="27"/>
      <c r="P1031" s="27"/>
    </row>
    <row r="1032" spans="13:16" s="26" customFormat="1" ht="13.8" x14ac:dyDescent="0.3">
      <c r="M1032" s="27"/>
      <c r="N1032" s="27"/>
      <c r="O1032" s="27"/>
      <c r="P1032" s="27"/>
    </row>
    <row r="1033" spans="13:16" s="26" customFormat="1" ht="13.8" x14ac:dyDescent="0.3">
      <c r="M1033" s="27"/>
      <c r="N1033" s="27"/>
      <c r="O1033" s="27"/>
      <c r="P1033" s="27"/>
    </row>
    <row r="1034" spans="13:16" s="26" customFormat="1" ht="13.8" x14ac:dyDescent="0.3">
      <c r="M1034" s="27"/>
      <c r="N1034" s="27"/>
      <c r="O1034" s="27"/>
      <c r="P1034" s="27"/>
    </row>
    <row r="1035" spans="13:16" s="26" customFormat="1" ht="13.8" x14ac:dyDescent="0.3">
      <c r="M1035" s="27"/>
      <c r="N1035" s="27"/>
      <c r="O1035" s="27"/>
      <c r="P1035" s="27"/>
    </row>
    <row r="1036" spans="13:16" s="26" customFormat="1" ht="13.8" x14ac:dyDescent="0.3">
      <c r="M1036" s="27"/>
      <c r="N1036" s="27"/>
      <c r="O1036" s="27"/>
      <c r="P1036" s="27"/>
    </row>
    <row r="1037" spans="13:16" s="26" customFormat="1" ht="13.8" x14ac:dyDescent="0.3">
      <c r="M1037" s="27"/>
      <c r="N1037" s="27"/>
      <c r="O1037" s="27"/>
      <c r="P1037" s="27"/>
    </row>
    <row r="1038" spans="13:16" s="26" customFormat="1" ht="13.8" x14ac:dyDescent="0.3">
      <c r="M1038" s="27"/>
      <c r="N1038" s="27"/>
      <c r="O1038" s="27"/>
      <c r="P1038" s="27"/>
    </row>
    <row r="1039" spans="13:16" s="26" customFormat="1" ht="13.8" x14ac:dyDescent="0.3">
      <c r="M1039" s="27"/>
      <c r="N1039" s="27"/>
      <c r="O1039" s="27"/>
      <c r="P1039" s="27"/>
    </row>
    <row r="1040" spans="13:16" s="26" customFormat="1" ht="13.8" x14ac:dyDescent="0.3">
      <c r="M1040" s="27"/>
      <c r="N1040" s="27"/>
      <c r="O1040" s="27"/>
      <c r="P1040" s="27"/>
    </row>
    <row r="1041" spans="13:16" s="26" customFormat="1" ht="13.8" x14ac:dyDescent="0.3">
      <c r="M1041" s="27"/>
      <c r="N1041" s="27"/>
      <c r="O1041" s="27"/>
      <c r="P1041" s="27"/>
    </row>
    <row r="1042" spans="13:16" s="26" customFormat="1" ht="13.8" x14ac:dyDescent="0.3">
      <c r="M1042" s="27"/>
      <c r="N1042" s="27"/>
      <c r="O1042" s="27"/>
      <c r="P1042" s="27"/>
    </row>
    <row r="1043" spans="13:16" s="26" customFormat="1" ht="13.8" x14ac:dyDescent="0.3">
      <c r="M1043" s="27"/>
      <c r="N1043" s="27"/>
      <c r="O1043" s="27"/>
      <c r="P1043" s="27"/>
    </row>
    <row r="1044" spans="13:16" s="26" customFormat="1" ht="13.8" x14ac:dyDescent="0.3">
      <c r="M1044" s="27"/>
      <c r="N1044" s="27"/>
      <c r="O1044" s="27"/>
      <c r="P1044" s="27"/>
    </row>
    <row r="1045" spans="13:16" s="26" customFormat="1" ht="13.8" x14ac:dyDescent="0.3">
      <c r="M1045" s="27"/>
      <c r="N1045" s="27"/>
      <c r="O1045" s="27"/>
      <c r="P1045" s="27"/>
    </row>
    <row r="1046" spans="13:16" s="26" customFormat="1" ht="13.8" x14ac:dyDescent="0.3">
      <c r="M1046" s="27"/>
      <c r="N1046" s="27"/>
      <c r="O1046" s="27"/>
      <c r="P1046" s="27"/>
    </row>
    <row r="1047" spans="13:16" s="26" customFormat="1" ht="13.8" x14ac:dyDescent="0.3">
      <c r="M1047" s="27"/>
      <c r="N1047" s="27"/>
      <c r="O1047" s="27"/>
      <c r="P1047" s="27"/>
    </row>
    <row r="1048" spans="13:16" s="26" customFormat="1" ht="13.8" x14ac:dyDescent="0.3">
      <c r="M1048" s="27"/>
      <c r="N1048" s="27"/>
      <c r="O1048" s="27"/>
      <c r="P1048" s="27"/>
    </row>
    <row r="1049" spans="13:16" s="26" customFormat="1" ht="13.8" x14ac:dyDescent="0.3">
      <c r="M1049" s="27"/>
      <c r="N1049" s="27"/>
      <c r="O1049" s="27"/>
      <c r="P1049" s="27"/>
    </row>
    <row r="1050" spans="13:16" s="26" customFormat="1" ht="13.8" x14ac:dyDescent="0.3">
      <c r="M1050" s="27"/>
      <c r="N1050" s="27"/>
      <c r="O1050" s="27"/>
      <c r="P1050" s="27"/>
    </row>
    <row r="1051" spans="13:16" s="26" customFormat="1" ht="13.8" x14ac:dyDescent="0.3">
      <c r="M1051" s="27"/>
      <c r="N1051" s="27"/>
      <c r="O1051" s="27"/>
      <c r="P1051" s="27"/>
    </row>
    <row r="1052" spans="13:16" s="26" customFormat="1" ht="13.8" x14ac:dyDescent="0.3">
      <c r="M1052" s="27"/>
      <c r="N1052" s="27"/>
      <c r="O1052" s="27"/>
      <c r="P1052" s="27"/>
    </row>
    <row r="1053" spans="13:16" s="26" customFormat="1" ht="13.8" x14ac:dyDescent="0.3">
      <c r="M1053" s="27"/>
      <c r="N1053" s="27"/>
      <c r="O1053" s="27"/>
      <c r="P1053" s="27"/>
    </row>
    <row r="1054" spans="13:16" s="26" customFormat="1" ht="13.8" x14ac:dyDescent="0.3">
      <c r="M1054" s="27"/>
      <c r="N1054" s="27"/>
      <c r="O1054" s="27"/>
      <c r="P1054" s="27"/>
    </row>
    <row r="1055" spans="13:16" s="26" customFormat="1" ht="13.8" x14ac:dyDescent="0.3">
      <c r="M1055" s="27"/>
      <c r="N1055" s="27"/>
      <c r="O1055" s="27"/>
      <c r="P1055" s="27"/>
    </row>
    <row r="1056" spans="13:16" s="26" customFormat="1" ht="13.8" x14ac:dyDescent="0.3">
      <c r="M1056" s="27"/>
      <c r="N1056" s="27"/>
      <c r="O1056" s="27"/>
      <c r="P1056" s="27"/>
    </row>
    <row r="1057" spans="13:16" s="26" customFormat="1" ht="13.8" x14ac:dyDescent="0.3">
      <c r="M1057" s="27"/>
      <c r="N1057" s="27"/>
      <c r="O1057" s="27"/>
      <c r="P1057" s="27"/>
    </row>
    <row r="1058" spans="13:16" s="26" customFormat="1" ht="13.8" x14ac:dyDescent="0.3">
      <c r="M1058" s="27"/>
      <c r="N1058" s="27"/>
      <c r="O1058" s="27"/>
      <c r="P1058" s="27"/>
    </row>
    <row r="1059" spans="13:16" s="26" customFormat="1" ht="13.8" x14ac:dyDescent="0.3">
      <c r="M1059" s="27"/>
      <c r="N1059" s="27"/>
      <c r="O1059" s="27"/>
      <c r="P1059" s="27"/>
    </row>
    <row r="1060" spans="13:16" s="26" customFormat="1" ht="13.8" x14ac:dyDescent="0.3">
      <c r="M1060" s="27"/>
      <c r="N1060" s="27"/>
      <c r="O1060" s="27"/>
      <c r="P1060" s="27"/>
    </row>
    <row r="1061" spans="13:16" s="26" customFormat="1" ht="13.8" x14ac:dyDescent="0.3">
      <c r="M1061" s="27"/>
      <c r="N1061" s="27"/>
      <c r="O1061" s="27"/>
      <c r="P1061" s="27"/>
    </row>
    <row r="1062" spans="13:16" s="26" customFormat="1" ht="13.8" x14ac:dyDescent="0.3">
      <c r="M1062" s="27"/>
      <c r="N1062" s="27"/>
      <c r="O1062" s="27"/>
      <c r="P1062" s="27"/>
    </row>
    <row r="1063" spans="13:16" s="26" customFormat="1" ht="13.8" x14ac:dyDescent="0.3">
      <c r="M1063" s="27"/>
      <c r="N1063" s="27"/>
      <c r="O1063" s="27"/>
      <c r="P1063" s="27"/>
    </row>
    <row r="1064" spans="13:16" s="26" customFormat="1" ht="13.8" x14ac:dyDescent="0.3">
      <c r="M1064" s="27"/>
      <c r="N1064" s="27"/>
      <c r="O1064" s="27"/>
      <c r="P1064" s="27"/>
    </row>
    <row r="1065" spans="13:16" s="26" customFormat="1" ht="13.8" x14ac:dyDescent="0.3">
      <c r="M1065" s="27"/>
      <c r="N1065" s="27"/>
      <c r="O1065" s="27"/>
      <c r="P1065" s="27"/>
    </row>
    <row r="1066" spans="13:16" s="26" customFormat="1" ht="13.8" x14ac:dyDescent="0.3">
      <c r="M1066" s="27"/>
      <c r="N1066" s="27"/>
      <c r="O1066" s="27"/>
      <c r="P1066" s="27"/>
    </row>
    <row r="1067" spans="13:16" s="26" customFormat="1" ht="13.8" x14ac:dyDescent="0.3">
      <c r="M1067" s="27"/>
      <c r="N1067" s="27"/>
      <c r="O1067" s="27"/>
      <c r="P1067" s="27"/>
    </row>
    <row r="1068" spans="13:16" s="26" customFormat="1" ht="13.8" x14ac:dyDescent="0.3">
      <c r="M1068" s="27"/>
      <c r="N1068" s="27"/>
      <c r="O1068" s="27"/>
      <c r="P1068" s="27"/>
    </row>
    <row r="1069" spans="13:16" s="26" customFormat="1" ht="13.8" x14ac:dyDescent="0.3">
      <c r="M1069" s="27"/>
      <c r="N1069" s="27"/>
      <c r="O1069" s="27"/>
      <c r="P1069" s="27"/>
    </row>
    <row r="1070" spans="13:16" s="26" customFormat="1" ht="13.8" x14ac:dyDescent="0.3">
      <c r="M1070" s="27"/>
      <c r="N1070" s="27"/>
      <c r="O1070" s="27"/>
      <c r="P1070" s="27"/>
    </row>
    <row r="1071" spans="13:16" s="26" customFormat="1" ht="13.8" x14ac:dyDescent="0.3">
      <c r="M1071" s="27"/>
      <c r="N1071" s="27"/>
      <c r="O1071" s="27"/>
      <c r="P1071" s="27"/>
    </row>
    <row r="1072" spans="13:16" s="26" customFormat="1" ht="13.8" x14ac:dyDescent="0.3">
      <c r="M1072" s="27"/>
      <c r="N1072" s="27"/>
      <c r="O1072" s="27"/>
      <c r="P1072" s="27"/>
    </row>
    <row r="1073" spans="13:16" s="26" customFormat="1" ht="13.8" x14ac:dyDescent="0.3">
      <c r="M1073" s="27"/>
      <c r="N1073" s="27"/>
      <c r="O1073" s="27"/>
      <c r="P1073" s="27"/>
    </row>
    <row r="1074" spans="13:16" s="26" customFormat="1" ht="13.8" x14ac:dyDescent="0.3">
      <c r="M1074" s="27"/>
      <c r="N1074" s="27"/>
      <c r="O1074" s="27"/>
      <c r="P1074" s="27"/>
    </row>
    <row r="1075" spans="13:16" s="26" customFormat="1" ht="13.8" x14ac:dyDescent="0.3">
      <c r="M1075" s="27"/>
      <c r="N1075" s="27"/>
      <c r="O1075" s="27"/>
      <c r="P1075" s="27"/>
    </row>
    <row r="1076" spans="13:16" s="26" customFormat="1" ht="13.8" x14ac:dyDescent="0.3">
      <c r="M1076" s="27"/>
      <c r="N1076" s="27"/>
      <c r="O1076" s="27"/>
      <c r="P1076" s="27"/>
    </row>
    <row r="1077" spans="13:16" s="26" customFormat="1" ht="13.8" x14ac:dyDescent="0.3">
      <c r="M1077" s="27"/>
      <c r="N1077" s="27"/>
      <c r="O1077" s="27"/>
      <c r="P1077" s="27"/>
    </row>
    <row r="1078" spans="13:16" s="26" customFormat="1" ht="13.8" x14ac:dyDescent="0.3">
      <c r="M1078" s="27"/>
      <c r="N1078" s="27"/>
      <c r="O1078" s="27"/>
      <c r="P1078" s="27"/>
    </row>
    <row r="1079" spans="13:16" s="26" customFormat="1" ht="13.8" x14ac:dyDescent="0.3">
      <c r="M1079" s="27"/>
      <c r="N1079" s="27"/>
      <c r="O1079" s="27"/>
      <c r="P1079" s="27"/>
    </row>
    <row r="1080" spans="13:16" s="26" customFormat="1" ht="13.8" x14ac:dyDescent="0.3">
      <c r="M1080" s="27"/>
      <c r="N1080" s="27"/>
      <c r="O1080" s="27"/>
      <c r="P1080" s="27"/>
    </row>
    <row r="1081" spans="13:16" s="26" customFormat="1" ht="13.8" x14ac:dyDescent="0.3">
      <c r="M1081" s="27"/>
      <c r="N1081" s="27"/>
      <c r="O1081" s="27"/>
      <c r="P1081" s="27"/>
    </row>
    <row r="1082" spans="13:16" s="26" customFormat="1" ht="13.8" x14ac:dyDescent="0.3">
      <c r="M1082" s="27"/>
      <c r="N1082" s="27"/>
      <c r="O1082" s="27"/>
      <c r="P1082" s="27"/>
    </row>
    <row r="1083" spans="13:16" s="26" customFormat="1" ht="13.8" x14ac:dyDescent="0.3">
      <c r="M1083" s="27"/>
      <c r="N1083" s="27"/>
      <c r="O1083" s="27"/>
      <c r="P1083" s="27"/>
    </row>
    <row r="1084" spans="13:16" s="26" customFormat="1" ht="13.8" x14ac:dyDescent="0.3">
      <c r="M1084" s="27"/>
      <c r="N1084" s="27"/>
      <c r="O1084" s="27"/>
      <c r="P1084" s="27"/>
    </row>
    <row r="1085" spans="13:16" s="26" customFormat="1" ht="13.8" x14ac:dyDescent="0.3">
      <c r="M1085" s="27"/>
      <c r="N1085" s="27"/>
      <c r="O1085" s="27"/>
      <c r="P1085" s="27"/>
    </row>
    <row r="1086" spans="13:16" s="26" customFormat="1" ht="13.8" x14ac:dyDescent="0.3">
      <c r="M1086" s="27"/>
      <c r="N1086" s="27"/>
      <c r="O1086" s="27"/>
      <c r="P1086" s="27"/>
    </row>
    <row r="1087" spans="13:16" s="26" customFormat="1" ht="13.8" x14ac:dyDescent="0.3">
      <c r="M1087" s="27"/>
      <c r="N1087" s="27"/>
      <c r="O1087" s="27"/>
      <c r="P1087" s="27"/>
    </row>
    <row r="1088" spans="13:16" s="26" customFormat="1" ht="13.8" x14ac:dyDescent="0.3">
      <c r="M1088" s="27"/>
      <c r="N1088" s="27"/>
      <c r="O1088" s="27"/>
      <c r="P1088" s="27"/>
    </row>
    <row r="1089" spans="13:16" s="26" customFormat="1" ht="13.8" x14ac:dyDescent="0.3">
      <c r="M1089" s="27"/>
      <c r="N1089" s="27"/>
      <c r="O1089" s="27"/>
      <c r="P1089" s="27"/>
    </row>
    <row r="1090" spans="13:16" s="26" customFormat="1" ht="13.8" x14ac:dyDescent="0.3">
      <c r="M1090" s="27"/>
      <c r="N1090" s="27"/>
      <c r="O1090" s="27"/>
      <c r="P1090" s="27"/>
    </row>
    <row r="1091" spans="13:16" s="26" customFormat="1" ht="13.8" x14ac:dyDescent="0.3">
      <c r="M1091" s="27"/>
      <c r="N1091" s="27"/>
      <c r="O1091" s="27"/>
      <c r="P1091" s="27"/>
    </row>
    <row r="1092" spans="13:16" s="26" customFormat="1" ht="13.8" x14ac:dyDescent="0.3">
      <c r="M1092" s="27"/>
      <c r="N1092" s="27"/>
      <c r="O1092" s="27"/>
      <c r="P1092" s="27"/>
    </row>
    <row r="1093" spans="13:16" s="26" customFormat="1" ht="13.8" x14ac:dyDescent="0.3">
      <c r="M1093" s="27"/>
      <c r="N1093" s="27"/>
      <c r="O1093" s="27"/>
      <c r="P1093" s="27"/>
    </row>
    <row r="1094" spans="13:16" s="26" customFormat="1" ht="13.8" x14ac:dyDescent="0.3">
      <c r="M1094" s="27"/>
      <c r="N1094" s="27"/>
      <c r="O1094" s="27"/>
      <c r="P1094" s="27"/>
    </row>
    <row r="1095" spans="13:16" s="26" customFormat="1" ht="13.8" x14ac:dyDescent="0.3">
      <c r="M1095" s="27"/>
      <c r="N1095" s="27"/>
      <c r="O1095" s="27"/>
      <c r="P1095" s="27"/>
    </row>
    <row r="1096" spans="13:16" s="26" customFormat="1" ht="13.8" x14ac:dyDescent="0.3">
      <c r="M1096" s="27"/>
      <c r="N1096" s="27"/>
      <c r="O1096" s="27"/>
      <c r="P1096" s="27"/>
    </row>
    <row r="1097" spans="13:16" s="26" customFormat="1" ht="13.8" x14ac:dyDescent="0.3">
      <c r="M1097" s="27"/>
      <c r="N1097" s="27"/>
      <c r="O1097" s="27"/>
      <c r="P1097" s="27"/>
    </row>
    <row r="1098" spans="13:16" s="26" customFormat="1" ht="13.8" x14ac:dyDescent="0.3">
      <c r="M1098" s="27"/>
      <c r="N1098" s="27"/>
      <c r="O1098" s="27"/>
      <c r="P1098" s="27"/>
    </row>
    <row r="1099" spans="13:16" s="26" customFormat="1" ht="13.8" x14ac:dyDescent="0.3">
      <c r="M1099" s="27"/>
      <c r="N1099" s="27"/>
      <c r="O1099" s="27"/>
      <c r="P1099" s="27"/>
    </row>
    <row r="1100" spans="13:16" s="26" customFormat="1" ht="13.8" x14ac:dyDescent="0.3">
      <c r="M1100" s="27"/>
      <c r="N1100" s="27"/>
      <c r="O1100" s="27"/>
      <c r="P1100" s="27"/>
    </row>
    <row r="1101" spans="13:16" s="26" customFormat="1" ht="13.8" x14ac:dyDescent="0.3">
      <c r="M1101" s="27"/>
      <c r="N1101" s="27"/>
      <c r="O1101" s="27"/>
      <c r="P1101" s="27"/>
    </row>
    <row r="1102" spans="13:16" s="26" customFormat="1" ht="13.8" x14ac:dyDescent="0.3">
      <c r="M1102" s="27"/>
      <c r="N1102" s="27"/>
      <c r="O1102" s="27"/>
      <c r="P1102" s="27"/>
    </row>
    <row r="1103" spans="13:16" s="26" customFormat="1" ht="13.8" x14ac:dyDescent="0.3">
      <c r="M1103" s="27"/>
      <c r="N1103" s="27"/>
      <c r="O1103" s="27"/>
      <c r="P1103" s="27"/>
    </row>
    <row r="1104" spans="13:16" s="26" customFormat="1" ht="13.8" x14ac:dyDescent="0.3">
      <c r="M1104" s="27"/>
      <c r="N1104" s="27"/>
      <c r="O1104" s="27"/>
      <c r="P1104" s="27"/>
    </row>
    <row r="1105" spans="13:16" s="26" customFormat="1" ht="13.8" x14ac:dyDescent="0.3">
      <c r="M1105" s="27"/>
      <c r="N1105" s="27"/>
      <c r="O1105" s="27"/>
      <c r="P1105" s="27"/>
    </row>
    <row r="1106" spans="13:16" s="26" customFormat="1" ht="13.8" x14ac:dyDescent="0.3">
      <c r="M1106" s="27"/>
      <c r="N1106" s="27"/>
      <c r="O1106" s="27"/>
      <c r="P1106" s="27"/>
    </row>
    <row r="1107" spans="13:16" s="26" customFormat="1" ht="13.8" x14ac:dyDescent="0.3">
      <c r="M1107" s="27"/>
      <c r="N1107" s="27"/>
      <c r="O1107" s="27"/>
      <c r="P1107" s="27"/>
    </row>
    <row r="1108" spans="13:16" s="26" customFormat="1" ht="13.8" x14ac:dyDescent="0.3">
      <c r="M1108" s="27"/>
      <c r="N1108" s="27"/>
      <c r="O1108" s="27"/>
      <c r="P1108" s="27"/>
    </row>
    <row r="1109" spans="13:16" s="26" customFormat="1" ht="13.8" x14ac:dyDescent="0.3">
      <c r="M1109" s="27"/>
      <c r="N1109" s="27"/>
      <c r="O1109" s="27"/>
      <c r="P1109" s="27"/>
    </row>
    <row r="1110" spans="13:16" s="26" customFormat="1" ht="13.8" x14ac:dyDescent="0.3">
      <c r="M1110" s="27"/>
      <c r="N1110" s="27"/>
      <c r="O1110" s="27"/>
      <c r="P1110" s="27"/>
    </row>
    <row r="1111" spans="13:16" s="26" customFormat="1" ht="13.8" x14ac:dyDescent="0.3">
      <c r="M1111" s="27"/>
      <c r="N1111" s="27"/>
      <c r="O1111" s="27"/>
      <c r="P1111" s="27"/>
    </row>
    <row r="1112" spans="13:16" s="26" customFormat="1" ht="13.8" x14ac:dyDescent="0.3">
      <c r="M1112" s="27"/>
      <c r="N1112" s="27"/>
      <c r="O1112" s="27"/>
      <c r="P1112" s="27"/>
    </row>
    <row r="1113" spans="13:16" s="26" customFormat="1" ht="13.8" x14ac:dyDescent="0.3">
      <c r="M1113" s="27"/>
      <c r="N1113" s="27"/>
      <c r="O1113" s="27"/>
      <c r="P1113" s="27"/>
    </row>
    <row r="1114" spans="13:16" s="26" customFormat="1" ht="13.8" x14ac:dyDescent="0.3">
      <c r="M1114" s="27"/>
      <c r="N1114" s="27"/>
      <c r="O1114" s="27"/>
      <c r="P1114" s="27"/>
    </row>
    <row r="1115" spans="13:16" s="26" customFormat="1" ht="13.8" x14ac:dyDescent="0.3">
      <c r="M1115" s="27"/>
      <c r="N1115" s="27"/>
      <c r="O1115" s="27"/>
      <c r="P1115" s="27"/>
    </row>
    <row r="1116" spans="13:16" s="26" customFormat="1" ht="13.8" x14ac:dyDescent="0.3">
      <c r="M1116" s="27"/>
      <c r="N1116" s="27"/>
      <c r="O1116" s="27"/>
      <c r="P1116" s="27"/>
    </row>
    <row r="1117" spans="13:16" s="26" customFormat="1" ht="13.8" x14ac:dyDescent="0.3">
      <c r="M1117" s="27"/>
      <c r="N1117" s="27"/>
      <c r="O1117" s="27"/>
      <c r="P1117" s="27"/>
    </row>
    <row r="1118" spans="13:16" s="26" customFormat="1" ht="13.8" x14ac:dyDescent="0.3">
      <c r="M1118" s="27"/>
      <c r="N1118" s="27"/>
      <c r="O1118" s="27"/>
      <c r="P1118" s="27"/>
    </row>
    <row r="1119" spans="13:16" s="26" customFormat="1" ht="13.8" x14ac:dyDescent="0.3">
      <c r="M1119" s="27"/>
      <c r="N1119" s="27"/>
      <c r="O1119" s="27"/>
      <c r="P1119" s="27"/>
    </row>
    <row r="1120" spans="13:16" s="26" customFormat="1" ht="13.8" x14ac:dyDescent="0.3">
      <c r="M1120" s="27"/>
      <c r="N1120" s="27"/>
      <c r="O1120" s="27"/>
      <c r="P1120" s="27"/>
    </row>
    <row r="1121" spans="13:16" s="26" customFormat="1" ht="13.8" x14ac:dyDescent="0.3">
      <c r="M1121" s="27"/>
      <c r="N1121" s="27"/>
      <c r="O1121" s="27"/>
      <c r="P1121" s="27"/>
    </row>
    <row r="1122" spans="13:16" s="26" customFormat="1" ht="13.8" x14ac:dyDescent="0.3">
      <c r="M1122" s="27"/>
      <c r="N1122" s="27"/>
      <c r="O1122" s="27"/>
      <c r="P1122" s="27"/>
    </row>
    <row r="1123" spans="13:16" s="26" customFormat="1" ht="13.8" x14ac:dyDescent="0.3">
      <c r="M1123" s="27"/>
      <c r="N1123" s="27"/>
      <c r="O1123" s="27"/>
      <c r="P1123" s="27"/>
    </row>
    <row r="1124" spans="13:16" s="26" customFormat="1" ht="13.8" x14ac:dyDescent="0.3">
      <c r="M1124" s="27"/>
      <c r="N1124" s="27"/>
      <c r="O1124" s="27"/>
      <c r="P1124" s="27"/>
    </row>
    <row r="1125" spans="13:16" s="26" customFormat="1" ht="13.8" x14ac:dyDescent="0.3">
      <c r="M1125" s="27"/>
      <c r="N1125" s="27"/>
      <c r="O1125" s="27"/>
      <c r="P1125" s="27"/>
    </row>
    <row r="1126" spans="13:16" s="26" customFormat="1" ht="13.8" x14ac:dyDescent="0.3">
      <c r="M1126" s="27"/>
      <c r="N1126" s="27"/>
      <c r="O1126" s="27"/>
      <c r="P1126" s="27"/>
    </row>
    <row r="1127" spans="13:16" s="26" customFormat="1" ht="13.8" x14ac:dyDescent="0.3">
      <c r="M1127" s="27"/>
      <c r="N1127" s="27"/>
      <c r="O1127" s="27"/>
      <c r="P1127" s="27"/>
    </row>
    <row r="1128" spans="13:16" s="26" customFormat="1" ht="13.8" x14ac:dyDescent="0.3">
      <c r="M1128" s="27"/>
      <c r="N1128" s="27"/>
      <c r="O1128" s="27"/>
      <c r="P1128" s="27"/>
    </row>
    <row r="1129" spans="13:16" s="26" customFormat="1" ht="13.8" x14ac:dyDescent="0.3">
      <c r="M1129" s="27"/>
      <c r="N1129" s="27"/>
      <c r="O1129" s="27"/>
      <c r="P1129" s="27"/>
    </row>
    <row r="1130" spans="13:16" s="26" customFormat="1" ht="13.8" x14ac:dyDescent="0.3">
      <c r="M1130" s="27"/>
      <c r="N1130" s="27"/>
      <c r="O1130" s="27"/>
      <c r="P1130" s="27"/>
    </row>
    <row r="1131" spans="13:16" s="26" customFormat="1" ht="13.8" x14ac:dyDescent="0.3">
      <c r="M1131" s="27"/>
      <c r="N1131" s="27"/>
      <c r="O1131" s="27"/>
      <c r="P1131" s="27"/>
    </row>
    <row r="1132" spans="13:16" s="26" customFormat="1" ht="13.8" x14ac:dyDescent="0.3">
      <c r="M1132" s="27"/>
      <c r="N1132" s="27"/>
      <c r="O1132" s="27"/>
      <c r="P1132" s="27"/>
    </row>
    <row r="1133" spans="13:16" s="26" customFormat="1" ht="13.8" x14ac:dyDescent="0.3">
      <c r="M1133" s="27"/>
      <c r="N1133" s="27"/>
      <c r="O1133" s="27"/>
      <c r="P1133" s="27"/>
    </row>
    <row r="1134" spans="13:16" s="26" customFormat="1" ht="13.8" x14ac:dyDescent="0.3">
      <c r="M1134" s="27"/>
      <c r="N1134" s="27"/>
      <c r="O1134" s="27"/>
      <c r="P1134" s="27"/>
    </row>
    <row r="1135" spans="13:16" s="26" customFormat="1" ht="13.8" x14ac:dyDescent="0.3">
      <c r="M1135" s="27"/>
      <c r="N1135" s="27"/>
      <c r="O1135" s="27"/>
      <c r="P1135" s="27"/>
    </row>
    <row r="1136" spans="13:16" s="26" customFormat="1" ht="13.8" x14ac:dyDescent="0.3">
      <c r="M1136" s="27"/>
      <c r="N1136" s="27"/>
      <c r="O1136" s="27"/>
      <c r="P1136" s="27"/>
    </row>
    <row r="1137" spans="13:16" s="26" customFormat="1" ht="13.8" x14ac:dyDescent="0.3">
      <c r="M1137" s="27"/>
      <c r="N1137" s="27"/>
      <c r="O1137" s="27"/>
      <c r="P1137" s="27"/>
    </row>
    <row r="1138" spans="13:16" s="26" customFormat="1" ht="13.8" x14ac:dyDescent="0.3">
      <c r="M1138" s="27"/>
      <c r="N1138" s="27"/>
      <c r="O1138" s="27"/>
      <c r="P1138" s="27"/>
    </row>
    <row r="1139" spans="13:16" s="26" customFormat="1" ht="13.8" x14ac:dyDescent="0.3">
      <c r="M1139" s="27"/>
      <c r="N1139" s="27"/>
      <c r="O1139" s="27"/>
      <c r="P1139" s="27"/>
    </row>
    <row r="1140" spans="13:16" s="26" customFormat="1" ht="13.8" x14ac:dyDescent="0.3">
      <c r="M1140" s="27"/>
      <c r="N1140" s="27"/>
      <c r="O1140" s="27"/>
      <c r="P1140" s="27"/>
    </row>
    <row r="1141" spans="13:16" s="26" customFormat="1" ht="13.8" x14ac:dyDescent="0.3">
      <c r="M1141" s="27"/>
      <c r="N1141" s="27"/>
      <c r="O1141" s="27"/>
      <c r="P1141" s="27"/>
    </row>
    <row r="1142" spans="13:16" s="26" customFormat="1" ht="13.8" x14ac:dyDescent="0.3">
      <c r="M1142" s="27"/>
      <c r="N1142" s="27"/>
      <c r="O1142" s="27"/>
      <c r="P1142" s="27"/>
    </row>
    <row r="1143" spans="13:16" s="26" customFormat="1" ht="13.8" x14ac:dyDescent="0.3">
      <c r="M1143" s="27"/>
      <c r="N1143" s="27"/>
      <c r="O1143" s="27"/>
      <c r="P1143" s="27"/>
    </row>
    <row r="1144" spans="13:16" s="26" customFormat="1" ht="13.8" x14ac:dyDescent="0.3">
      <c r="M1144" s="27"/>
      <c r="N1144" s="27"/>
      <c r="O1144" s="27"/>
      <c r="P1144" s="27"/>
    </row>
    <row r="1145" spans="13:16" s="26" customFormat="1" ht="13.8" x14ac:dyDescent="0.3">
      <c r="M1145" s="27"/>
      <c r="N1145" s="27"/>
      <c r="O1145" s="27"/>
      <c r="P1145" s="27"/>
    </row>
    <row r="1146" spans="13:16" s="26" customFormat="1" ht="13.8" x14ac:dyDescent="0.3">
      <c r="M1146" s="27"/>
      <c r="N1146" s="27"/>
      <c r="O1146" s="27"/>
      <c r="P1146" s="27"/>
    </row>
    <row r="1147" spans="13:16" s="26" customFormat="1" ht="13.8" x14ac:dyDescent="0.3">
      <c r="M1147" s="27"/>
      <c r="N1147" s="27"/>
      <c r="O1147" s="27"/>
      <c r="P1147" s="27"/>
    </row>
    <row r="1148" spans="13:16" s="26" customFormat="1" ht="13.8" x14ac:dyDescent="0.3">
      <c r="M1148" s="27"/>
      <c r="N1148" s="27"/>
      <c r="O1148" s="27"/>
      <c r="P1148" s="27"/>
    </row>
    <row r="1149" spans="13:16" s="26" customFormat="1" ht="13.8" x14ac:dyDescent="0.3">
      <c r="M1149" s="27"/>
      <c r="N1149" s="27"/>
      <c r="O1149" s="27"/>
      <c r="P1149" s="27"/>
    </row>
    <row r="1150" spans="13:16" s="26" customFormat="1" ht="13.8" x14ac:dyDescent="0.3">
      <c r="M1150" s="27"/>
      <c r="N1150" s="27"/>
      <c r="O1150" s="27"/>
      <c r="P1150" s="27"/>
    </row>
    <row r="1151" spans="13:16" s="26" customFormat="1" ht="13.8" x14ac:dyDescent="0.3">
      <c r="M1151" s="27"/>
      <c r="N1151" s="27"/>
      <c r="O1151" s="27"/>
      <c r="P1151" s="27"/>
    </row>
    <row r="1152" spans="13:16" s="26" customFormat="1" ht="13.8" x14ac:dyDescent="0.3">
      <c r="M1152" s="27"/>
      <c r="N1152" s="27"/>
      <c r="O1152" s="27"/>
      <c r="P1152" s="27"/>
    </row>
    <row r="1153" spans="13:16" s="26" customFormat="1" ht="13.8" x14ac:dyDescent="0.3">
      <c r="M1153" s="27"/>
      <c r="N1153" s="27"/>
      <c r="O1153" s="27"/>
      <c r="P1153" s="27"/>
    </row>
    <row r="1154" spans="13:16" s="26" customFormat="1" ht="13.8" x14ac:dyDescent="0.3">
      <c r="M1154" s="27"/>
      <c r="N1154" s="27"/>
      <c r="O1154" s="27"/>
      <c r="P1154" s="27"/>
    </row>
    <row r="1155" spans="13:16" s="26" customFormat="1" ht="13.8" x14ac:dyDescent="0.3">
      <c r="M1155" s="27"/>
      <c r="N1155" s="27"/>
      <c r="O1155" s="27"/>
      <c r="P1155" s="27"/>
    </row>
    <row r="1156" spans="13:16" s="26" customFormat="1" ht="13.8" x14ac:dyDescent="0.3">
      <c r="M1156" s="27"/>
      <c r="N1156" s="27"/>
      <c r="O1156" s="27"/>
      <c r="P1156" s="27"/>
    </row>
    <row r="1157" spans="13:16" s="26" customFormat="1" ht="13.8" x14ac:dyDescent="0.3">
      <c r="M1157" s="27"/>
      <c r="N1157" s="27"/>
      <c r="O1157" s="27"/>
      <c r="P1157" s="27"/>
    </row>
    <row r="1158" spans="13:16" s="26" customFormat="1" ht="13.8" x14ac:dyDescent="0.3">
      <c r="M1158" s="27"/>
      <c r="N1158" s="27"/>
      <c r="O1158" s="27"/>
      <c r="P1158" s="27"/>
    </row>
    <row r="1159" spans="13:16" s="26" customFormat="1" ht="13.8" x14ac:dyDescent="0.3">
      <c r="M1159" s="27"/>
      <c r="N1159" s="27"/>
      <c r="O1159" s="27"/>
      <c r="P1159" s="27"/>
    </row>
    <row r="1160" spans="13:16" s="26" customFormat="1" ht="13.8" x14ac:dyDescent="0.3">
      <c r="M1160" s="27"/>
      <c r="N1160" s="27"/>
      <c r="O1160" s="27"/>
      <c r="P1160" s="27"/>
    </row>
    <row r="1161" spans="13:16" s="26" customFormat="1" ht="13.8" x14ac:dyDescent="0.3">
      <c r="M1161" s="27"/>
      <c r="N1161" s="27"/>
      <c r="O1161" s="27"/>
      <c r="P1161" s="27"/>
    </row>
    <row r="1162" spans="13:16" s="26" customFormat="1" ht="13.8" x14ac:dyDescent="0.3">
      <c r="M1162" s="27"/>
      <c r="N1162" s="27"/>
      <c r="O1162" s="27"/>
      <c r="P1162" s="27"/>
    </row>
    <row r="1163" spans="13:16" s="26" customFormat="1" ht="13.8" x14ac:dyDescent="0.3">
      <c r="M1163" s="27"/>
      <c r="N1163" s="27"/>
      <c r="O1163" s="27"/>
      <c r="P1163" s="27"/>
    </row>
    <row r="1164" spans="13:16" s="26" customFormat="1" ht="13.8" x14ac:dyDescent="0.3">
      <c r="M1164" s="27"/>
      <c r="N1164" s="27"/>
      <c r="O1164" s="27"/>
      <c r="P1164" s="27"/>
    </row>
    <row r="1165" spans="13:16" s="26" customFormat="1" ht="13.8" x14ac:dyDescent="0.3">
      <c r="M1165" s="27"/>
      <c r="N1165" s="27"/>
      <c r="O1165" s="27"/>
      <c r="P1165" s="27"/>
    </row>
    <row r="1166" spans="13:16" s="26" customFormat="1" ht="13.8" x14ac:dyDescent="0.3">
      <c r="M1166" s="27"/>
      <c r="N1166" s="27"/>
      <c r="O1166" s="27"/>
      <c r="P1166" s="27"/>
    </row>
    <row r="1167" spans="13:16" s="26" customFormat="1" ht="13.8" x14ac:dyDescent="0.3">
      <c r="M1167" s="27"/>
      <c r="N1167" s="27"/>
      <c r="O1167" s="27"/>
      <c r="P1167" s="27"/>
    </row>
    <row r="1168" spans="13:16" s="26" customFormat="1" ht="13.8" x14ac:dyDescent="0.3">
      <c r="M1168" s="27"/>
      <c r="N1168" s="27"/>
      <c r="O1168" s="27"/>
      <c r="P1168" s="27"/>
    </row>
    <row r="1169" spans="13:16" s="26" customFormat="1" ht="13.8" x14ac:dyDescent="0.3">
      <c r="M1169" s="27"/>
      <c r="N1169" s="27"/>
      <c r="O1169" s="27"/>
      <c r="P1169" s="27"/>
    </row>
    <row r="1170" spans="13:16" s="26" customFormat="1" ht="13.8" x14ac:dyDescent="0.3">
      <c r="M1170" s="27"/>
      <c r="N1170" s="27"/>
      <c r="O1170" s="27"/>
      <c r="P1170" s="27"/>
    </row>
    <row r="1171" spans="13:16" s="26" customFormat="1" ht="13.8" x14ac:dyDescent="0.3">
      <c r="M1171" s="27"/>
      <c r="N1171" s="27"/>
      <c r="O1171" s="27"/>
      <c r="P1171" s="27"/>
    </row>
    <row r="1172" spans="13:16" s="26" customFormat="1" ht="13.8" x14ac:dyDescent="0.3">
      <c r="M1172" s="27"/>
      <c r="N1172" s="27"/>
      <c r="O1172" s="27"/>
      <c r="P1172" s="27"/>
    </row>
    <row r="1173" spans="13:16" s="26" customFormat="1" ht="13.8" x14ac:dyDescent="0.3">
      <c r="M1173" s="27"/>
      <c r="N1173" s="27"/>
      <c r="O1173" s="27"/>
      <c r="P1173" s="27"/>
    </row>
    <row r="1174" spans="13:16" s="26" customFormat="1" ht="13.8" x14ac:dyDescent="0.3">
      <c r="M1174" s="27"/>
      <c r="N1174" s="27"/>
      <c r="O1174" s="27"/>
      <c r="P1174" s="27"/>
    </row>
    <row r="1175" spans="13:16" s="26" customFormat="1" ht="13.8" x14ac:dyDescent="0.3">
      <c r="M1175" s="27"/>
      <c r="N1175" s="27"/>
      <c r="O1175" s="27"/>
      <c r="P1175" s="27"/>
    </row>
    <row r="1176" spans="13:16" s="26" customFormat="1" ht="13.8" x14ac:dyDescent="0.3">
      <c r="M1176" s="27"/>
      <c r="N1176" s="27"/>
      <c r="O1176" s="27"/>
      <c r="P1176" s="27"/>
    </row>
    <row r="1177" spans="13:16" s="26" customFormat="1" ht="13.8" x14ac:dyDescent="0.3">
      <c r="M1177" s="27"/>
      <c r="N1177" s="27"/>
      <c r="O1177" s="27"/>
      <c r="P1177" s="27"/>
    </row>
    <row r="1178" spans="13:16" s="26" customFormat="1" ht="13.8" x14ac:dyDescent="0.3">
      <c r="M1178" s="27"/>
      <c r="N1178" s="27"/>
      <c r="O1178" s="27"/>
      <c r="P1178" s="27"/>
    </row>
    <row r="1179" spans="13:16" s="26" customFormat="1" ht="13.8" x14ac:dyDescent="0.3">
      <c r="M1179" s="27"/>
      <c r="N1179" s="27"/>
      <c r="O1179" s="27"/>
      <c r="P1179" s="27"/>
    </row>
    <row r="1180" spans="13:16" s="26" customFormat="1" ht="13.8" x14ac:dyDescent="0.3">
      <c r="M1180" s="27"/>
      <c r="N1180" s="27"/>
      <c r="O1180" s="27"/>
      <c r="P1180" s="27"/>
    </row>
    <row r="1181" spans="13:16" s="26" customFormat="1" ht="13.8" x14ac:dyDescent="0.3">
      <c r="M1181" s="27"/>
      <c r="N1181" s="27"/>
      <c r="O1181" s="27"/>
      <c r="P1181" s="27"/>
    </row>
    <row r="1182" spans="13:16" s="26" customFormat="1" ht="13.8" x14ac:dyDescent="0.3">
      <c r="M1182" s="27"/>
      <c r="N1182" s="27"/>
      <c r="O1182" s="27"/>
      <c r="P1182" s="27"/>
    </row>
    <row r="1183" spans="13:16" s="26" customFormat="1" ht="13.8" x14ac:dyDescent="0.3">
      <c r="M1183" s="27"/>
      <c r="N1183" s="27"/>
      <c r="O1183" s="27"/>
      <c r="P1183" s="27"/>
    </row>
    <row r="1184" spans="13:16" s="26" customFormat="1" ht="13.8" x14ac:dyDescent="0.3">
      <c r="M1184" s="27"/>
      <c r="N1184" s="27"/>
      <c r="O1184" s="27"/>
      <c r="P1184" s="27"/>
    </row>
    <row r="1185" spans="13:16" s="26" customFormat="1" ht="13.8" x14ac:dyDescent="0.3">
      <c r="M1185" s="27"/>
      <c r="N1185" s="27"/>
      <c r="O1185" s="27"/>
      <c r="P1185" s="27"/>
    </row>
    <row r="1186" spans="13:16" s="26" customFormat="1" ht="13.8" x14ac:dyDescent="0.3">
      <c r="M1186" s="27"/>
      <c r="N1186" s="27"/>
      <c r="O1186" s="27"/>
      <c r="P1186" s="27"/>
    </row>
    <row r="1187" spans="13:16" s="26" customFormat="1" ht="13.8" x14ac:dyDescent="0.3">
      <c r="M1187" s="27"/>
      <c r="N1187" s="27"/>
      <c r="O1187" s="27"/>
      <c r="P1187" s="27"/>
    </row>
    <row r="1188" spans="13:16" s="26" customFormat="1" ht="13.8" x14ac:dyDescent="0.3">
      <c r="M1188" s="27"/>
      <c r="N1188" s="27"/>
      <c r="O1188" s="27"/>
      <c r="P1188" s="27"/>
    </row>
    <row r="1189" spans="13:16" s="26" customFormat="1" ht="13.8" x14ac:dyDescent="0.3">
      <c r="M1189" s="27"/>
      <c r="N1189" s="27"/>
      <c r="O1189" s="27"/>
      <c r="P1189" s="27"/>
    </row>
    <row r="1190" spans="13:16" s="26" customFormat="1" ht="13.8" x14ac:dyDescent="0.3">
      <c r="M1190" s="27"/>
      <c r="N1190" s="27"/>
      <c r="O1190" s="27"/>
      <c r="P1190" s="27"/>
    </row>
    <row r="1191" spans="13:16" s="26" customFormat="1" ht="13.8" x14ac:dyDescent="0.3">
      <c r="M1191" s="27"/>
      <c r="N1191" s="27"/>
      <c r="O1191" s="27"/>
      <c r="P1191" s="27"/>
    </row>
    <row r="1192" spans="13:16" s="26" customFormat="1" ht="13.8" x14ac:dyDescent="0.3">
      <c r="M1192" s="27"/>
      <c r="N1192" s="27"/>
      <c r="O1192" s="27"/>
      <c r="P1192" s="27"/>
    </row>
    <row r="1193" spans="13:16" s="26" customFormat="1" ht="13.8" x14ac:dyDescent="0.3">
      <c r="M1193" s="27"/>
      <c r="N1193" s="27"/>
      <c r="O1193" s="27"/>
      <c r="P1193" s="27"/>
    </row>
    <row r="1194" spans="13:16" s="26" customFormat="1" ht="13.8" x14ac:dyDescent="0.3">
      <c r="M1194" s="27"/>
      <c r="N1194" s="27"/>
      <c r="O1194" s="27"/>
      <c r="P1194" s="27"/>
    </row>
    <row r="1195" spans="13:16" s="26" customFormat="1" ht="13.8" x14ac:dyDescent="0.3">
      <c r="M1195" s="27"/>
      <c r="N1195" s="27"/>
      <c r="O1195" s="27"/>
      <c r="P1195" s="27"/>
    </row>
    <row r="1196" spans="13:16" s="26" customFormat="1" ht="13.8" x14ac:dyDescent="0.3">
      <c r="M1196" s="27"/>
      <c r="N1196" s="27"/>
      <c r="O1196" s="27"/>
      <c r="P1196" s="27"/>
    </row>
    <row r="1197" spans="13:16" s="26" customFormat="1" ht="13.8" x14ac:dyDescent="0.3">
      <c r="M1197" s="27"/>
      <c r="N1197" s="27"/>
      <c r="O1197" s="27"/>
      <c r="P1197" s="27"/>
    </row>
    <row r="1198" spans="13:16" s="26" customFormat="1" ht="13.8" x14ac:dyDescent="0.3">
      <c r="M1198" s="27"/>
      <c r="N1198" s="27"/>
      <c r="O1198" s="27"/>
      <c r="P1198" s="27"/>
    </row>
    <row r="1199" spans="13:16" s="26" customFormat="1" ht="13.8" x14ac:dyDescent="0.3">
      <c r="M1199" s="27"/>
      <c r="N1199" s="27"/>
      <c r="O1199" s="27"/>
      <c r="P1199" s="27"/>
    </row>
    <row r="1200" spans="13:16" s="26" customFormat="1" ht="13.8" x14ac:dyDescent="0.3">
      <c r="M1200" s="27"/>
      <c r="N1200" s="27"/>
      <c r="O1200" s="27"/>
      <c r="P1200" s="27"/>
    </row>
    <row r="1201" spans="13:16" s="26" customFormat="1" ht="13.8" x14ac:dyDescent="0.3">
      <c r="M1201" s="27"/>
      <c r="N1201" s="27"/>
      <c r="O1201" s="27"/>
      <c r="P1201" s="27"/>
    </row>
    <row r="1202" spans="13:16" s="26" customFormat="1" ht="13.8" x14ac:dyDescent="0.3">
      <c r="M1202" s="27"/>
      <c r="N1202" s="27"/>
      <c r="O1202" s="27"/>
      <c r="P1202" s="27"/>
    </row>
    <row r="1203" spans="13:16" s="26" customFormat="1" ht="13.8" x14ac:dyDescent="0.3">
      <c r="M1203" s="27"/>
      <c r="N1203" s="27"/>
      <c r="O1203" s="27"/>
      <c r="P1203" s="27"/>
    </row>
    <row r="1204" spans="13:16" s="26" customFormat="1" ht="13.8" x14ac:dyDescent="0.3">
      <c r="M1204" s="27"/>
      <c r="N1204" s="27"/>
      <c r="O1204" s="27"/>
      <c r="P1204" s="27"/>
    </row>
    <row r="1205" spans="13:16" s="26" customFormat="1" ht="13.8" x14ac:dyDescent="0.3">
      <c r="M1205" s="27"/>
      <c r="N1205" s="27"/>
      <c r="O1205" s="27"/>
      <c r="P1205" s="27"/>
    </row>
    <row r="1206" spans="13:16" s="26" customFormat="1" ht="13.8" x14ac:dyDescent="0.3">
      <c r="M1206" s="27"/>
      <c r="N1206" s="27"/>
      <c r="O1206" s="27"/>
      <c r="P1206" s="27"/>
    </row>
    <row r="1207" spans="13:16" s="26" customFormat="1" ht="13.8" x14ac:dyDescent="0.3">
      <c r="M1207" s="27"/>
      <c r="N1207" s="27"/>
      <c r="O1207" s="27"/>
      <c r="P1207" s="27"/>
    </row>
    <row r="1208" spans="13:16" s="26" customFormat="1" ht="13.8" x14ac:dyDescent="0.3">
      <c r="M1208" s="27"/>
      <c r="N1208" s="27"/>
      <c r="O1208" s="27"/>
      <c r="P1208" s="27"/>
    </row>
    <row r="1209" spans="13:16" s="26" customFormat="1" ht="13.8" x14ac:dyDescent="0.3">
      <c r="M1209" s="27"/>
      <c r="N1209" s="27"/>
      <c r="O1209" s="27"/>
      <c r="P1209" s="27"/>
    </row>
    <row r="1210" spans="13:16" s="26" customFormat="1" ht="13.8" x14ac:dyDescent="0.3">
      <c r="M1210" s="27"/>
      <c r="N1210" s="27"/>
      <c r="O1210" s="27"/>
      <c r="P1210" s="27"/>
    </row>
    <row r="1211" spans="13:16" s="26" customFormat="1" ht="13.8" x14ac:dyDescent="0.3">
      <c r="M1211" s="27"/>
      <c r="N1211" s="27"/>
      <c r="O1211" s="27"/>
      <c r="P1211" s="27"/>
    </row>
    <row r="1212" spans="13:16" s="26" customFormat="1" ht="13.8" x14ac:dyDescent="0.3">
      <c r="M1212" s="27"/>
      <c r="N1212" s="27"/>
      <c r="O1212" s="27"/>
      <c r="P1212" s="27"/>
    </row>
    <row r="1213" spans="13:16" s="26" customFormat="1" ht="13.8" x14ac:dyDescent="0.3">
      <c r="M1213" s="27"/>
      <c r="N1213" s="27"/>
      <c r="O1213" s="27"/>
      <c r="P1213" s="27"/>
    </row>
    <row r="1214" spans="13:16" s="26" customFormat="1" ht="13.8" x14ac:dyDescent="0.3">
      <c r="M1214" s="27"/>
      <c r="N1214" s="27"/>
      <c r="O1214" s="27"/>
      <c r="P1214" s="27"/>
    </row>
    <row r="1215" spans="13:16" s="26" customFormat="1" ht="13.8" x14ac:dyDescent="0.3">
      <c r="M1215" s="27"/>
      <c r="N1215" s="27"/>
      <c r="O1215" s="27"/>
      <c r="P1215" s="27"/>
    </row>
    <row r="1216" spans="13:16" s="26" customFormat="1" ht="13.8" x14ac:dyDescent="0.3">
      <c r="M1216" s="27"/>
      <c r="N1216" s="27"/>
      <c r="O1216" s="27"/>
      <c r="P1216" s="27"/>
    </row>
    <row r="1217" spans="13:16" s="26" customFormat="1" ht="13.8" x14ac:dyDescent="0.3">
      <c r="M1217" s="27"/>
      <c r="N1217" s="27"/>
      <c r="O1217" s="27"/>
      <c r="P1217" s="27"/>
    </row>
    <row r="1218" spans="13:16" s="26" customFormat="1" ht="13.8" x14ac:dyDescent="0.3">
      <c r="M1218" s="27"/>
      <c r="N1218" s="27"/>
      <c r="O1218" s="27"/>
      <c r="P1218" s="27"/>
    </row>
    <row r="1219" spans="13:16" s="26" customFormat="1" ht="13.8" x14ac:dyDescent="0.3">
      <c r="M1219" s="27"/>
      <c r="N1219" s="27"/>
      <c r="O1219" s="27"/>
      <c r="P1219" s="27"/>
    </row>
    <row r="1220" spans="13:16" s="26" customFormat="1" ht="13.8" x14ac:dyDescent="0.3">
      <c r="M1220" s="27"/>
      <c r="N1220" s="27"/>
      <c r="O1220" s="27"/>
      <c r="P1220" s="27"/>
    </row>
    <row r="1221" spans="13:16" s="26" customFormat="1" ht="13.8" x14ac:dyDescent="0.3">
      <c r="M1221" s="27"/>
      <c r="N1221" s="27"/>
      <c r="O1221" s="27"/>
      <c r="P1221" s="27"/>
    </row>
    <row r="1222" spans="13:16" s="26" customFormat="1" ht="13.8" x14ac:dyDescent="0.3">
      <c r="M1222" s="27"/>
      <c r="N1222" s="27"/>
      <c r="O1222" s="27"/>
      <c r="P1222" s="27"/>
    </row>
    <row r="1223" spans="13:16" s="26" customFormat="1" ht="13.8" x14ac:dyDescent="0.3">
      <c r="M1223" s="27"/>
      <c r="N1223" s="27"/>
      <c r="O1223" s="27"/>
      <c r="P1223" s="27"/>
    </row>
    <row r="1224" spans="13:16" s="26" customFormat="1" ht="13.8" x14ac:dyDescent="0.3">
      <c r="M1224" s="27"/>
      <c r="N1224" s="27"/>
      <c r="O1224" s="27"/>
      <c r="P1224" s="27"/>
    </row>
    <row r="1225" spans="13:16" s="26" customFormat="1" ht="13.8" x14ac:dyDescent="0.3">
      <c r="M1225" s="27"/>
      <c r="N1225" s="27"/>
      <c r="O1225" s="27"/>
      <c r="P1225" s="27"/>
    </row>
    <row r="1226" spans="13:16" s="26" customFormat="1" ht="13.8" x14ac:dyDescent="0.3">
      <c r="M1226" s="27"/>
      <c r="N1226" s="27"/>
      <c r="O1226" s="27"/>
      <c r="P1226" s="27"/>
    </row>
    <row r="1227" spans="13:16" s="26" customFormat="1" ht="13.8" x14ac:dyDescent="0.3">
      <c r="M1227" s="27"/>
      <c r="N1227" s="27"/>
      <c r="O1227" s="27"/>
      <c r="P1227" s="27"/>
    </row>
    <row r="1228" spans="13:16" s="26" customFormat="1" ht="13.8" x14ac:dyDescent="0.3">
      <c r="M1228" s="27"/>
      <c r="N1228" s="27"/>
      <c r="O1228" s="27"/>
      <c r="P1228" s="27"/>
    </row>
    <row r="1229" spans="13:16" s="26" customFormat="1" ht="13.8" x14ac:dyDescent="0.3">
      <c r="M1229" s="27"/>
      <c r="N1229" s="27"/>
      <c r="O1229" s="27"/>
      <c r="P1229" s="27"/>
    </row>
    <row r="1230" spans="13:16" s="26" customFormat="1" ht="13.8" x14ac:dyDescent="0.3">
      <c r="M1230" s="27"/>
      <c r="N1230" s="27"/>
      <c r="O1230" s="27"/>
      <c r="P1230" s="27"/>
    </row>
    <row r="1231" spans="13:16" s="26" customFormat="1" ht="13.8" x14ac:dyDescent="0.3">
      <c r="M1231" s="27"/>
      <c r="N1231" s="27"/>
      <c r="O1231" s="27"/>
      <c r="P1231" s="27"/>
    </row>
    <row r="1232" spans="13:16" s="26" customFormat="1" ht="13.8" x14ac:dyDescent="0.3">
      <c r="M1232" s="27"/>
      <c r="N1232" s="27"/>
      <c r="O1232" s="27"/>
      <c r="P1232" s="27"/>
    </row>
    <row r="1233" spans="13:16" s="26" customFormat="1" ht="13.8" x14ac:dyDescent="0.3">
      <c r="M1233" s="27"/>
      <c r="N1233" s="27"/>
      <c r="O1233" s="27"/>
      <c r="P1233" s="27"/>
    </row>
    <row r="1234" spans="13:16" s="26" customFormat="1" ht="13.8" x14ac:dyDescent="0.3">
      <c r="M1234" s="27"/>
      <c r="N1234" s="27"/>
      <c r="O1234" s="27"/>
      <c r="P1234" s="27"/>
    </row>
    <row r="1235" spans="13:16" s="26" customFormat="1" ht="13.8" x14ac:dyDescent="0.3">
      <c r="M1235" s="27"/>
      <c r="N1235" s="27"/>
      <c r="O1235" s="27"/>
      <c r="P1235" s="27"/>
    </row>
    <row r="1236" spans="13:16" s="26" customFormat="1" ht="13.8" x14ac:dyDescent="0.3">
      <c r="M1236" s="27"/>
      <c r="N1236" s="27"/>
      <c r="O1236" s="27"/>
      <c r="P1236" s="27"/>
    </row>
    <row r="1237" spans="13:16" s="26" customFormat="1" ht="13.8" x14ac:dyDescent="0.3">
      <c r="M1237" s="27"/>
      <c r="N1237" s="27"/>
      <c r="O1237" s="27"/>
      <c r="P1237" s="27"/>
    </row>
    <row r="1238" spans="13:16" s="26" customFormat="1" ht="13.8" x14ac:dyDescent="0.3">
      <c r="M1238" s="27"/>
      <c r="N1238" s="27"/>
      <c r="O1238" s="27"/>
      <c r="P1238" s="27"/>
    </row>
    <row r="1239" spans="13:16" s="26" customFormat="1" ht="13.8" x14ac:dyDescent="0.3">
      <c r="M1239" s="27"/>
      <c r="N1239" s="27"/>
      <c r="O1239" s="27"/>
      <c r="P1239" s="27"/>
    </row>
    <row r="1240" spans="13:16" s="26" customFormat="1" ht="13.8" x14ac:dyDescent="0.3">
      <c r="M1240" s="27"/>
      <c r="N1240" s="27"/>
      <c r="O1240" s="27"/>
      <c r="P1240" s="27"/>
    </row>
    <row r="1241" spans="13:16" s="26" customFormat="1" ht="13.8" x14ac:dyDescent="0.3">
      <c r="M1241" s="27"/>
      <c r="N1241" s="27"/>
      <c r="O1241" s="27"/>
      <c r="P1241" s="27"/>
    </row>
    <row r="1242" spans="13:16" s="26" customFormat="1" ht="13.8" x14ac:dyDescent="0.3">
      <c r="M1242" s="27"/>
      <c r="N1242" s="27"/>
      <c r="O1242" s="27"/>
      <c r="P1242" s="27"/>
    </row>
    <row r="1243" spans="13:16" s="26" customFormat="1" ht="13.8" x14ac:dyDescent="0.3">
      <c r="M1243" s="27"/>
      <c r="N1243" s="27"/>
      <c r="O1243" s="27"/>
      <c r="P1243" s="27"/>
    </row>
    <row r="1244" spans="13:16" s="26" customFormat="1" ht="13.8" x14ac:dyDescent="0.3">
      <c r="M1244" s="27"/>
      <c r="N1244" s="27"/>
      <c r="O1244" s="27"/>
      <c r="P1244" s="27"/>
    </row>
    <row r="1245" spans="13:16" s="26" customFormat="1" ht="13.8" x14ac:dyDescent="0.3">
      <c r="M1245" s="27"/>
      <c r="N1245" s="27"/>
      <c r="O1245" s="27"/>
      <c r="P1245" s="27"/>
    </row>
    <row r="1246" spans="13:16" s="26" customFormat="1" ht="13.8" x14ac:dyDescent="0.3">
      <c r="M1246" s="27"/>
      <c r="N1246" s="27"/>
      <c r="O1246" s="27"/>
      <c r="P1246" s="27"/>
    </row>
    <row r="1247" spans="13:16" s="26" customFormat="1" ht="13.8" x14ac:dyDescent="0.3">
      <c r="M1247" s="27"/>
      <c r="N1247" s="27"/>
      <c r="O1247" s="27"/>
      <c r="P1247" s="27"/>
    </row>
    <row r="1248" spans="13:16" s="26" customFormat="1" ht="13.8" x14ac:dyDescent="0.3">
      <c r="M1248" s="27"/>
      <c r="N1248" s="27"/>
      <c r="O1248" s="27"/>
      <c r="P1248" s="27"/>
    </row>
    <row r="1249" spans="13:16" s="26" customFormat="1" ht="13.8" x14ac:dyDescent="0.3">
      <c r="M1249" s="27"/>
      <c r="N1249" s="27"/>
      <c r="O1249" s="27"/>
      <c r="P1249" s="27"/>
    </row>
    <row r="1250" spans="13:16" s="26" customFormat="1" ht="13.8" x14ac:dyDescent="0.3">
      <c r="M1250" s="27"/>
      <c r="N1250" s="27"/>
      <c r="O1250" s="27"/>
      <c r="P1250" s="27"/>
    </row>
    <row r="1251" spans="13:16" s="26" customFormat="1" ht="13.8" x14ac:dyDescent="0.3">
      <c r="M1251" s="27"/>
      <c r="N1251" s="27"/>
      <c r="O1251" s="27"/>
      <c r="P1251" s="27"/>
    </row>
    <row r="1252" spans="13:16" s="26" customFormat="1" ht="13.8" x14ac:dyDescent="0.3">
      <c r="M1252" s="27"/>
      <c r="N1252" s="27"/>
      <c r="O1252" s="27"/>
      <c r="P1252" s="27"/>
    </row>
    <row r="1253" spans="13:16" s="26" customFormat="1" ht="13.8" x14ac:dyDescent="0.3">
      <c r="M1253" s="27"/>
      <c r="N1253" s="27"/>
      <c r="O1253" s="27"/>
      <c r="P1253" s="27"/>
    </row>
    <row r="1254" spans="13:16" s="26" customFormat="1" ht="13.8" x14ac:dyDescent="0.3">
      <c r="M1254" s="27"/>
      <c r="N1254" s="27"/>
      <c r="O1254" s="27"/>
      <c r="P1254" s="27"/>
    </row>
    <row r="1255" spans="13:16" s="26" customFormat="1" ht="13.8" x14ac:dyDescent="0.3">
      <c r="M1255" s="27"/>
      <c r="N1255" s="27"/>
      <c r="O1255" s="27"/>
      <c r="P1255" s="27"/>
    </row>
    <row r="1256" spans="13:16" s="26" customFormat="1" ht="13.8" x14ac:dyDescent="0.3">
      <c r="M1256" s="27"/>
      <c r="N1256" s="27"/>
      <c r="O1256" s="27"/>
      <c r="P1256" s="27"/>
    </row>
    <row r="1257" spans="13:16" s="26" customFormat="1" ht="13.8" x14ac:dyDescent="0.3">
      <c r="M1257" s="27"/>
      <c r="N1257" s="27"/>
      <c r="O1257" s="27"/>
      <c r="P1257" s="27"/>
    </row>
    <row r="1258" spans="13:16" s="26" customFormat="1" ht="13.8" x14ac:dyDescent="0.3">
      <c r="M1258" s="27"/>
      <c r="N1258" s="27"/>
      <c r="O1258" s="27"/>
      <c r="P1258" s="27"/>
    </row>
    <row r="1259" spans="13:16" s="26" customFormat="1" ht="13.8" x14ac:dyDescent="0.3">
      <c r="M1259" s="27"/>
      <c r="N1259" s="27"/>
      <c r="O1259" s="27"/>
      <c r="P1259" s="27"/>
    </row>
    <row r="1260" spans="13:16" s="26" customFormat="1" ht="13.8" x14ac:dyDescent="0.3">
      <c r="M1260" s="27"/>
      <c r="N1260" s="27"/>
      <c r="O1260" s="27"/>
      <c r="P1260" s="27"/>
    </row>
    <row r="1261" spans="13:16" s="26" customFormat="1" ht="13.8" x14ac:dyDescent="0.3">
      <c r="M1261" s="27"/>
      <c r="N1261" s="27"/>
      <c r="O1261" s="27"/>
      <c r="P1261" s="27"/>
    </row>
    <row r="1262" spans="13:16" s="26" customFormat="1" ht="13.8" x14ac:dyDescent="0.3">
      <c r="M1262" s="27"/>
      <c r="N1262" s="27"/>
      <c r="O1262" s="27"/>
      <c r="P1262" s="27"/>
    </row>
    <row r="1263" spans="13:16" s="26" customFormat="1" ht="13.8" x14ac:dyDescent="0.3">
      <c r="M1263" s="27"/>
      <c r="N1263" s="27"/>
      <c r="O1263" s="27"/>
      <c r="P1263" s="27"/>
    </row>
    <row r="1264" spans="13:16" s="26" customFormat="1" ht="13.8" x14ac:dyDescent="0.3">
      <c r="M1264" s="27"/>
      <c r="N1264" s="27"/>
      <c r="O1264" s="27"/>
      <c r="P1264" s="27"/>
    </row>
    <row r="1265" spans="13:16" s="26" customFormat="1" ht="13.8" x14ac:dyDescent="0.3">
      <c r="M1265" s="27"/>
      <c r="N1265" s="27"/>
      <c r="O1265" s="27"/>
      <c r="P1265" s="27"/>
    </row>
    <row r="1266" spans="13:16" s="26" customFormat="1" ht="13.8" x14ac:dyDescent="0.3">
      <c r="M1266" s="27"/>
      <c r="N1266" s="27"/>
      <c r="O1266" s="27"/>
      <c r="P1266" s="27"/>
    </row>
    <row r="1267" spans="13:16" s="26" customFormat="1" ht="13.8" x14ac:dyDescent="0.3">
      <c r="M1267" s="27"/>
      <c r="N1267" s="27"/>
      <c r="O1267" s="27"/>
      <c r="P1267" s="27"/>
    </row>
    <row r="1268" spans="13:16" s="26" customFormat="1" ht="13.8" x14ac:dyDescent="0.3">
      <c r="M1268" s="27"/>
      <c r="N1268" s="27"/>
      <c r="O1268" s="27"/>
      <c r="P1268" s="27"/>
    </row>
    <row r="1269" spans="13:16" s="26" customFormat="1" ht="13.8" x14ac:dyDescent="0.3">
      <c r="M1269" s="27"/>
      <c r="N1269" s="27"/>
      <c r="O1269" s="27"/>
      <c r="P1269" s="27"/>
    </row>
    <row r="1270" spans="13:16" s="26" customFormat="1" ht="13.8" x14ac:dyDescent="0.3">
      <c r="M1270" s="27"/>
      <c r="N1270" s="27"/>
      <c r="O1270" s="27"/>
      <c r="P1270" s="27"/>
    </row>
    <row r="1271" spans="13:16" s="26" customFormat="1" ht="13.8" x14ac:dyDescent="0.3">
      <c r="M1271" s="27"/>
      <c r="N1271" s="27"/>
      <c r="O1271" s="27"/>
      <c r="P1271" s="27"/>
    </row>
    <row r="1272" spans="13:16" s="26" customFormat="1" ht="13.8" x14ac:dyDescent="0.3">
      <c r="M1272" s="27"/>
      <c r="N1272" s="27"/>
      <c r="O1272" s="27"/>
      <c r="P1272" s="27"/>
    </row>
    <row r="1273" spans="13:16" s="26" customFormat="1" ht="13.8" x14ac:dyDescent="0.3">
      <c r="M1273" s="27"/>
      <c r="N1273" s="27"/>
      <c r="O1273" s="27"/>
      <c r="P1273" s="27"/>
    </row>
    <row r="1274" spans="13:16" s="26" customFormat="1" ht="13.8" x14ac:dyDescent="0.3">
      <c r="M1274" s="27"/>
      <c r="N1274" s="27"/>
      <c r="O1274" s="27"/>
      <c r="P1274" s="27"/>
    </row>
    <row r="1275" spans="13:16" s="26" customFormat="1" ht="13.8" x14ac:dyDescent="0.3">
      <c r="M1275" s="27"/>
      <c r="N1275" s="27"/>
      <c r="O1275" s="27"/>
      <c r="P1275" s="27"/>
    </row>
    <row r="1276" spans="13:16" s="26" customFormat="1" ht="13.8" x14ac:dyDescent="0.3">
      <c r="M1276" s="27"/>
      <c r="N1276" s="27"/>
      <c r="O1276" s="27"/>
      <c r="P1276" s="27"/>
    </row>
    <row r="1277" spans="13:16" s="26" customFormat="1" ht="13.8" x14ac:dyDescent="0.3">
      <c r="M1277" s="27"/>
      <c r="N1277" s="27"/>
      <c r="O1277" s="27"/>
      <c r="P1277" s="27"/>
    </row>
    <row r="1278" spans="13:16" s="26" customFormat="1" ht="13.8" x14ac:dyDescent="0.3">
      <c r="M1278" s="27"/>
      <c r="N1278" s="27"/>
      <c r="O1278" s="27"/>
      <c r="P1278" s="27"/>
    </row>
    <row r="1279" spans="13:16" s="26" customFormat="1" ht="13.8" x14ac:dyDescent="0.3">
      <c r="M1279" s="27"/>
      <c r="N1279" s="27"/>
      <c r="O1279" s="27"/>
      <c r="P1279" s="27"/>
    </row>
    <row r="1280" spans="13:16" s="26" customFormat="1" ht="13.8" x14ac:dyDescent="0.3">
      <c r="M1280" s="27"/>
      <c r="N1280" s="27"/>
      <c r="O1280" s="27"/>
      <c r="P1280" s="27"/>
    </row>
    <row r="1281" spans="13:16" s="26" customFormat="1" ht="13.8" x14ac:dyDescent="0.3">
      <c r="M1281" s="27"/>
      <c r="N1281" s="27"/>
      <c r="O1281" s="27"/>
      <c r="P1281" s="27"/>
    </row>
    <row r="1282" spans="13:16" s="26" customFormat="1" ht="13.8" x14ac:dyDescent="0.3">
      <c r="M1282" s="27"/>
      <c r="N1282" s="27"/>
      <c r="O1282" s="27"/>
      <c r="P1282" s="27"/>
    </row>
    <row r="1283" spans="13:16" s="26" customFormat="1" ht="13.8" x14ac:dyDescent="0.3">
      <c r="M1283" s="27"/>
      <c r="N1283" s="27"/>
      <c r="O1283" s="27"/>
      <c r="P1283" s="27"/>
    </row>
    <row r="1284" spans="13:16" s="26" customFormat="1" ht="13.8" x14ac:dyDescent="0.3">
      <c r="M1284" s="27"/>
      <c r="N1284" s="27"/>
      <c r="O1284" s="27"/>
      <c r="P1284" s="27"/>
    </row>
    <row r="1285" spans="13:16" s="26" customFormat="1" ht="13.8" x14ac:dyDescent="0.3">
      <c r="M1285" s="27"/>
      <c r="N1285" s="27"/>
      <c r="O1285" s="27"/>
      <c r="P1285" s="27"/>
    </row>
    <row r="1286" spans="13:16" s="26" customFormat="1" ht="13.8" x14ac:dyDescent="0.3">
      <c r="M1286" s="27"/>
      <c r="N1286" s="27"/>
      <c r="O1286" s="27"/>
      <c r="P1286" s="27"/>
    </row>
    <row r="1287" spans="13:16" s="26" customFormat="1" ht="13.8" x14ac:dyDescent="0.3">
      <c r="M1287" s="27"/>
      <c r="N1287" s="27"/>
      <c r="O1287" s="27"/>
      <c r="P1287" s="27"/>
    </row>
    <row r="1288" spans="13:16" s="26" customFormat="1" ht="13.8" x14ac:dyDescent="0.3">
      <c r="M1288" s="27"/>
      <c r="N1288" s="27"/>
      <c r="O1288" s="27"/>
      <c r="P1288" s="27"/>
    </row>
    <row r="1289" spans="13:16" s="26" customFormat="1" ht="13.8" x14ac:dyDescent="0.3">
      <c r="M1289" s="27"/>
      <c r="N1289" s="27"/>
      <c r="O1289" s="27"/>
      <c r="P1289" s="27"/>
    </row>
    <row r="1290" spans="13:16" s="26" customFormat="1" ht="13.8" x14ac:dyDescent="0.3">
      <c r="M1290" s="27"/>
      <c r="N1290" s="27"/>
      <c r="O1290" s="27"/>
      <c r="P1290" s="27"/>
    </row>
    <row r="1291" spans="13:16" s="26" customFormat="1" ht="13.8" x14ac:dyDescent="0.3">
      <c r="M1291" s="27"/>
      <c r="N1291" s="27"/>
      <c r="O1291" s="27"/>
      <c r="P1291" s="27"/>
    </row>
    <row r="1292" spans="13:16" s="26" customFormat="1" ht="13.8" x14ac:dyDescent="0.3">
      <c r="M1292" s="27"/>
      <c r="N1292" s="27"/>
      <c r="O1292" s="27"/>
      <c r="P1292" s="27"/>
    </row>
    <row r="1293" spans="13:16" s="26" customFormat="1" ht="13.8" x14ac:dyDescent="0.3">
      <c r="M1293" s="27"/>
      <c r="N1293" s="27"/>
      <c r="O1293" s="27"/>
      <c r="P1293" s="27"/>
    </row>
    <row r="1294" spans="13:16" s="26" customFormat="1" ht="13.8" x14ac:dyDescent="0.3">
      <c r="M1294" s="27"/>
      <c r="N1294" s="27"/>
      <c r="O1294" s="27"/>
      <c r="P1294" s="27"/>
    </row>
    <row r="1295" spans="13:16" s="26" customFormat="1" ht="13.8" x14ac:dyDescent="0.3">
      <c r="M1295" s="27"/>
      <c r="N1295" s="27"/>
      <c r="O1295" s="27"/>
      <c r="P1295" s="27"/>
    </row>
    <row r="1296" spans="13:16" s="26" customFormat="1" ht="13.8" x14ac:dyDescent="0.3">
      <c r="M1296" s="27"/>
      <c r="N1296" s="27"/>
      <c r="O1296" s="27"/>
      <c r="P1296" s="27"/>
    </row>
    <row r="1297" spans="13:16" s="26" customFormat="1" ht="13.8" x14ac:dyDescent="0.3">
      <c r="M1297" s="27"/>
      <c r="N1297" s="27"/>
      <c r="O1297" s="27"/>
      <c r="P1297" s="27"/>
    </row>
    <row r="1298" spans="13:16" s="26" customFormat="1" ht="13.8" x14ac:dyDescent="0.3">
      <c r="M1298" s="27"/>
      <c r="N1298" s="27"/>
      <c r="O1298" s="27"/>
      <c r="P1298" s="27"/>
    </row>
    <row r="1299" spans="13:16" s="26" customFormat="1" ht="13.8" x14ac:dyDescent="0.3">
      <c r="M1299" s="27"/>
      <c r="N1299" s="27"/>
      <c r="O1299" s="27"/>
      <c r="P1299" s="27"/>
    </row>
    <row r="1300" spans="13:16" s="26" customFormat="1" ht="13.8" x14ac:dyDescent="0.3">
      <c r="M1300" s="27"/>
      <c r="N1300" s="27"/>
      <c r="O1300" s="27"/>
      <c r="P1300" s="27"/>
    </row>
    <row r="1301" spans="13:16" s="26" customFormat="1" ht="13.8" x14ac:dyDescent="0.3">
      <c r="M1301" s="27"/>
      <c r="N1301" s="27"/>
      <c r="O1301" s="27"/>
      <c r="P1301" s="27"/>
    </row>
    <row r="1302" spans="13:16" s="26" customFormat="1" ht="13.8" x14ac:dyDescent="0.3">
      <c r="M1302" s="27"/>
      <c r="N1302" s="27"/>
      <c r="O1302" s="27"/>
      <c r="P1302" s="27"/>
    </row>
    <row r="1303" spans="13:16" s="26" customFormat="1" ht="13.8" x14ac:dyDescent="0.3">
      <c r="M1303" s="27"/>
      <c r="N1303" s="27"/>
      <c r="O1303" s="27"/>
      <c r="P1303" s="27"/>
    </row>
    <row r="1304" spans="13:16" s="26" customFormat="1" ht="13.8" x14ac:dyDescent="0.3">
      <c r="M1304" s="27"/>
      <c r="N1304" s="27"/>
      <c r="O1304" s="27"/>
      <c r="P1304" s="27"/>
    </row>
    <row r="1305" spans="13:16" s="26" customFormat="1" ht="13.8" x14ac:dyDescent="0.3">
      <c r="M1305" s="27"/>
      <c r="N1305" s="27"/>
      <c r="O1305" s="27"/>
      <c r="P1305" s="27"/>
    </row>
    <row r="1306" spans="13:16" s="26" customFormat="1" ht="13.8" x14ac:dyDescent="0.3">
      <c r="M1306" s="27"/>
      <c r="N1306" s="27"/>
      <c r="O1306" s="27"/>
      <c r="P1306" s="27"/>
    </row>
    <row r="1307" spans="13:16" s="26" customFormat="1" ht="13.8" x14ac:dyDescent="0.3">
      <c r="M1307" s="27"/>
      <c r="N1307" s="27"/>
      <c r="O1307" s="27"/>
      <c r="P1307" s="27"/>
    </row>
    <row r="1308" spans="13:16" s="26" customFormat="1" ht="13.8" x14ac:dyDescent="0.3">
      <c r="M1308" s="27"/>
      <c r="N1308" s="27"/>
      <c r="O1308" s="27"/>
      <c r="P1308" s="27"/>
    </row>
    <row r="1309" spans="13:16" s="26" customFormat="1" ht="13.8" x14ac:dyDescent="0.3">
      <c r="M1309" s="27"/>
      <c r="N1309" s="27"/>
      <c r="O1309" s="27"/>
      <c r="P1309" s="27"/>
    </row>
    <row r="1310" spans="13:16" s="26" customFormat="1" ht="13.8" x14ac:dyDescent="0.3">
      <c r="M1310" s="27"/>
      <c r="N1310" s="27"/>
      <c r="O1310" s="27"/>
      <c r="P1310" s="27"/>
    </row>
    <row r="1311" spans="13:16" s="26" customFormat="1" ht="13.8" x14ac:dyDescent="0.3">
      <c r="M1311" s="27"/>
      <c r="N1311" s="27"/>
      <c r="O1311" s="27"/>
      <c r="P1311" s="27"/>
    </row>
    <row r="1312" spans="13:16" s="26" customFormat="1" ht="13.8" x14ac:dyDescent="0.3">
      <c r="M1312" s="27"/>
      <c r="N1312" s="27"/>
      <c r="O1312" s="27"/>
      <c r="P1312" s="27"/>
    </row>
    <row r="1313" spans="13:16" s="26" customFormat="1" ht="13.8" x14ac:dyDescent="0.3">
      <c r="M1313" s="27"/>
      <c r="N1313" s="27"/>
      <c r="O1313" s="27"/>
      <c r="P1313" s="27"/>
    </row>
    <row r="1314" spans="13:16" s="26" customFormat="1" ht="13.8" x14ac:dyDescent="0.3">
      <c r="M1314" s="27"/>
      <c r="N1314" s="27"/>
      <c r="O1314" s="27"/>
      <c r="P1314" s="27"/>
    </row>
    <row r="1315" spans="13:16" s="26" customFormat="1" ht="13.8" x14ac:dyDescent="0.3">
      <c r="M1315" s="27"/>
      <c r="N1315" s="27"/>
      <c r="O1315" s="27"/>
      <c r="P1315" s="27"/>
    </row>
    <row r="1316" spans="13:16" s="26" customFormat="1" ht="13.8" x14ac:dyDescent="0.3">
      <c r="M1316" s="27"/>
      <c r="N1316" s="27"/>
      <c r="O1316" s="27"/>
      <c r="P1316" s="27"/>
    </row>
    <row r="1317" spans="13:16" s="26" customFormat="1" ht="13.8" x14ac:dyDescent="0.3">
      <c r="M1317" s="27"/>
      <c r="N1317" s="27"/>
      <c r="O1317" s="27"/>
      <c r="P1317" s="27"/>
    </row>
    <row r="1318" spans="13:16" s="26" customFormat="1" ht="13.8" x14ac:dyDescent="0.3">
      <c r="M1318" s="27"/>
      <c r="N1318" s="27"/>
      <c r="O1318" s="27"/>
      <c r="P1318" s="27"/>
    </row>
    <row r="1319" spans="13:16" s="26" customFormat="1" ht="13.8" x14ac:dyDescent="0.3">
      <c r="M1319" s="27"/>
      <c r="N1319" s="27"/>
      <c r="O1319" s="27"/>
      <c r="P1319" s="27"/>
    </row>
    <row r="1320" spans="13:16" s="26" customFormat="1" ht="13.8" x14ac:dyDescent="0.3">
      <c r="M1320" s="27"/>
      <c r="N1320" s="27"/>
      <c r="O1320" s="27"/>
      <c r="P1320" s="27"/>
    </row>
    <row r="1321" spans="13:16" s="26" customFormat="1" ht="13.8" x14ac:dyDescent="0.3">
      <c r="M1321" s="27"/>
      <c r="N1321" s="27"/>
      <c r="O1321" s="27"/>
      <c r="P1321" s="27"/>
    </row>
    <row r="1322" spans="13:16" s="26" customFormat="1" ht="13.8" x14ac:dyDescent="0.3">
      <c r="M1322" s="27"/>
      <c r="N1322" s="27"/>
      <c r="O1322" s="27"/>
      <c r="P1322" s="27"/>
    </row>
    <row r="1323" spans="13:16" s="26" customFormat="1" ht="13.8" x14ac:dyDescent="0.3">
      <c r="M1323" s="27"/>
      <c r="N1323" s="27"/>
      <c r="O1323" s="27"/>
      <c r="P1323" s="27"/>
    </row>
    <row r="1324" spans="13:16" s="26" customFormat="1" ht="13.8" x14ac:dyDescent="0.3">
      <c r="M1324" s="27"/>
      <c r="N1324" s="27"/>
      <c r="O1324" s="27"/>
      <c r="P1324" s="27"/>
    </row>
    <row r="1325" spans="13:16" s="26" customFormat="1" ht="13.8" x14ac:dyDescent="0.3">
      <c r="M1325" s="27"/>
      <c r="N1325" s="27"/>
      <c r="O1325" s="27"/>
      <c r="P1325" s="27"/>
    </row>
    <row r="1326" spans="13:16" s="26" customFormat="1" ht="13.8" x14ac:dyDescent="0.3">
      <c r="M1326" s="27"/>
      <c r="N1326" s="27"/>
      <c r="O1326" s="27"/>
      <c r="P1326" s="27"/>
    </row>
    <row r="1327" spans="13:16" s="26" customFormat="1" ht="13.8" x14ac:dyDescent="0.3">
      <c r="M1327" s="27"/>
      <c r="N1327" s="27"/>
      <c r="O1327" s="27"/>
      <c r="P1327" s="27"/>
    </row>
    <row r="1328" spans="13:16" s="26" customFormat="1" ht="13.8" x14ac:dyDescent="0.3">
      <c r="M1328" s="27"/>
      <c r="N1328" s="27"/>
      <c r="O1328" s="27"/>
      <c r="P1328" s="27"/>
    </row>
    <row r="1329" spans="13:16" s="26" customFormat="1" ht="13.8" x14ac:dyDescent="0.3">
      <c r="M1329" s="27"/>
      <c r="N1329" s="27"/>
      <c r="O1329" s="27"/>
      <c r="P1329" s="27"/>
    </row>
    <row r="1330" spans="13:16" s="26" customFormat="1" ht="13.8" x14ac:dyDescent="0.3">
      <c r="M1330" s="27"/>
      <c r="N1330" s="27"/>
      <c r="O1330" s="27"/>
      <c r="P1330" s="27"/>
    </row>
    <row r="1331" spans="13:16" s="26" customFormat="1" ht="13.8" x14ac:dyDescent="0.3">
      <c r="M1331" s="27"/>
      <c r="N1331" s="27"/>
      <c r="O1331" s="27"/>
      <c r="P1331" s="27"/>
    </row>
    <row r="1332" spans="13:16" s="26" customFormat="1" ht="13.8" x14ac:dyDescent="0.3">
      <c r="M1332" s="27"/>
      <c r="N1332" s="27"/>
      <c r="O1332" s="27"/>
      <c r="P1332" s="27"/>
    </row>
    <row r="1333" spans="13:16" s="26" customFormat="1" ht="13.8" x14ac:dyDescent="0.3">
      <c r="M1333" s="27"/>
      <c r="N1333" s="27"/>
      <c r="O1333" s="27"/>
      <c r="P1333" s="27"/>
    </row>
    <row r="1334" spans="13:16" s="26" customFormat="1" ht="13.8" x14ac:dyDescent="0.3">
      <c r="M1334" s="27"/>
      <c r="N1334" s="27"/>
      <c r="O1334" s="27"/>
      <c r="P1334" s="27"/>
    </row>
    <row r="1335" spans="13:16" s="26" customFormat="1" ht="13.8" x14ac:dyDescent="0.3">
      <c r="M1335" s="27"/>
      <c r="N1335" s="27"/>
      <c r="O1335" s="27"/>
      <c r="P1335" s="27"/>
    </row>
    <row r="1336" spans="13:16" s="26" customFormat="1" ht="13.8" x14ac:dyDescent="0.3">
      <c r="M1336" s="27"/>
      <c r="N1336" s="27"/>
      <c r="O1336" s="27"/>
      <c r="P1336" s="27"/>
    </row>
    <row r="1337" spans="13:16" s="26" customFormat="1" ht="13.8" x14ac:dyDescent="0.3">
      <c r="M1337" s="27"/>
      <c r="N1337" s="27"/>
      <c r="O1337" s="27"/>
      <c r="P1337" s="27"/>
    </row>
    <row r="1338" spans="13:16" s="26" customFormat="1" ht="13.8" x14ac:dyDescent="0.3">
      <c r="M1338" s="27"/>
      <c r="N1338" s="27"/>
      <c r="O1338" s="27"/>
      <c r="P1338" s="27"/>
    </row>
    <row r="1339" spans="13:16" s="26" customFormat="1" ht="13.8" x14ac:dyDescent="0.3">
      <c r="M1339" s="27"/>
      <c r="N1339" s="27"/>
      <c r="O1339" s="27"/>
      <c r="P1339" s="27"/>
    </row>
    <row r="1340" spans="13:16" s="26" customFormat="1" ht="13.8" x14ac:dyDescent="0.3">
      <c r="M1340" s="27"/>
      <c r="N1340" s="27"/>
      <c r="O1340" s="27"/>
      <c r="P1340" s="27"/>
    </row>
    <row r="1341" spans="13:16" s="26" customFormat="1" ht="13.8" x14ac:dyDescent="0.3">
      <c r="M1341" s="27"/>
      <c r="N1341" s="27"/>
      <c r="O1341" s="27"/>
      <c r="P1341" s="27"/>
    </row>
    <row r="1342" spans="13:16" s="26" customFormat="1" ht="13.8" x14ac:dyDescent="0.3">
      <c r="M1342" s="27"/>
      <c r="N1342" s="27"/>
      <c r="O1342" s="27"/>
      <c r="P1342" s="27"/>
    </row>
    <row r="1343" spans="13:16" s="26" customFormat="1" ht="13.8" x14ac:dyDescent="0.3">
      <c r="M1343" s="27"/>
      <c r="N1343" s="27"/>
      <c r="O1343" s="27"/>
      <c r="P1343" s="27"/>
    </row>
    <row r="1344" spans="13:16" s="26" customFormat="1" ht="13.8" x14ac:dyDescent="0.3">
      <c r="M1344" s="27"/>
      <c r="N1344" s="27"/>
      <c r="O1344" s="27"/>
      <c r="P1344" s="27"/>
    </row>
    <row r="1345" spans="13:16" s="26" customFormat="1" ht="13.8" x14ac:dyDescent="0.3">
      <c r="M1345" s="27"/>
      <c r="N1345" s="27"/>
      <c r="O1345" s="27"/>
      <c r="P1345" s="27"/>
    </row>
    <row r="1346" spans="13:16" s="26" customFormat="1" ht="13.8" x14ac:dyDescent="0.3">
      <c r="M1346" s="27"/>
      <c r="N1346" s="27"/>
      <c r="O1346" s="27"/>
      <c r="P1346" s="27"/>
    </row>
    <row r="1347" spans="13:16" s="26" customFormat="1" ht="13.8" x14ac:dyDescent="0.3">
      <c r="M1347" s="27"/>
      <c r="N1347" s="27"/>
      <c r="O1347" s="27"/>
      <c r="P1347" s="27"/>
    </row>
    <row r="1348" spans="13:16" s="26" customFormat="1" ht="13.8" x14ac:dyDescent="0.3">
      <c r="M1348" s="27"/>
      <c r="N1348" s="27"/>
      <c r="O1348" s="27"/>
      <c r="P1348" s="27"/>
    </row>
    <row r="1349" spans="13:16" s="26" customFormat="1" ht="13.8" x14ac:dyDescent="0.3">
      <c r="M1349" s="27"/>
      <c r="N1349" s="27"/>
      <c r="O1349" s="27"/>
      <c r="P1349" s="27"/>
    </row>
    <row r="1350" spans="13:16" s="26" customFormat="1" ht="13.8" x14ac:dyDescent="0.3">
      <c r="M1350" s="27"/>
      <c r="N1350" s="27"/>
      <c r="O1350" s="27"/>
      <c r="P1350" s="27"/>
    </row>
    <row r="1351" spans="13:16" s="26" customFormat="1" ht="13.8" x14ac:dyDescent="0.3">
      <c r="M1351" s="27"/>
      <c r="N1351" s="27"/>
      <c r="O1351" s="27"/>
      <c r="P1351" s="27"/>
    </row>
    <row r="1352" spans="13:16" s="26" customFormat="1" ht="13.8" x14ac:dyDescent="0.3">
      <c r="M1352" s="27"/>
      <c r="N1352" s="27"/>
      <c r="O1352" s="27"/>
      <c r="P1352" s="27"/>
    </row>
    <row r="1353" spans="13:16" s="26" customFormat="1" ht="13.8" x14ac:dyDescent="0.3">
      <c r="M1353" s="27"/>
      <c r="N1353" s="27"/>
      <c r="O1353" s="27"/>
      <c r="P1353" s="27"/>
    </row>
    <row r="1354" spans="13:16" s="26" customFormat="1" ht="13.8" x14ac:dyDescent="0.3">
      <c r="M1354" s="27"/>
      <c r="N1354" s="27"/>
      <c r="O1354" s="27"/>
      <c r="P1354" s="27"/>
    </row>
    <row r="1355" spans="13:16" s="26" customFormat="1" ht="13.8" x14ac:dyDescent="0.3">
      <c r="M1355" s="27"/>
      <c r="N1355" s="27"/>
      <c r="O1355" s="27"/>
      <c r="P1355" s="27"/>
    </row>
    <row r="1356" spans="13:16" s="26" customFormat="1" ht="13.8" x14ac:dyDescent="0.3">
      <c r="M1356" s="27"/>
      <c r="N1356" s="27"/>
      <c r="O1356" s="27"/>
      <c r="P1356" s="27"/>
    </row>
    <row r="1357" spans="13:16" s="26" customFormat="1" ht="13.8" x14ac:dyDescent="0.3">
      <c r="M1357" s="27"/>
      <c r="N1357" s="27"/>
      <c r="O1357" s="27"/>
      <c r="P1357" s="27"/>
    </row>
    <row r="1358" spans="13:16" s="26" customFormat="1" ht="13.8" x14ac:dyDescent="0.3">
      <c r="M1358" s="27"/>
      <c r="N1358" s="27"/>
      <c r="O1358" s="27"/>
      <c r="P1358" s="27"/>
    </row>
    <row r="1359" spans="13:16" s="26" customFormat="1" ht="13.8" x14ac:dyDescent="0.3">
      <c r="M1359" s="27"/>
      <c r="N1359" s="27"/>
      <c r="O1359" s="27"/>
      <c r="P1359" s="27"/>
    </row>
    <row r="1360" spans="13:16" s="26" customFormat="1" ht="13.8" x14ac:dyDescent="0.3">
      <c r="M1360" s="27"/>
      <c r="N1360" s="27"/>
      <c r="O1360" s="27"/>
      <c r="P1360" s="27"/>
    </row>
    <row r="1361" spans="13:16" s="26" customFormat="1" ht="13.8" x14ac:dyDescent="0.3">
      <c r="M1361" s="27"/>
      <c r="N1361" s="27"/>
      <c r="O1361" s="27"/>
      <c r="P1361" s="27"/>
    </row>
    <row r="1362" spans="13:16" s="26" customFormat="1" ht="13.8" x14ac:dyDescent="0.3">
      <c r="M1362" s="27"/>
      <c r="N1362" s="27"/>
      <c r="O1362" s="27"/>
      <c r="P1362" s="27"/>
    </row>
    <row r="1363" spans="13:16" s="26" customFormat="1" ht="13.8" x14ac:dyDescent="0.3">
      <c r="M1363" s="27"/>
      <c r="N1363" s="27"/>
      <c r="O1363" s="27"/>
      <c r="P1363" s="27"/>
    </row>
    <row r="1364" spans="13:16" s="26" customFormat="1" ht="13.8" x14ac:dyDescent="0.3">
      <c r="M1364" s="27"/>
      <c r="N1364" s="27"/>
      <c r="O1364" s="27"/>
      <c r="P1364" s="27"/>
    </row>
    <row r="1365" spans="13:16" s="26" customFormat="1" ht="13.8" x14ac:dyDescent="0.3">
      <c r="M1365" s="27"/>
      <c r="N1365" s="27"/>
      <c r="O1365" s="27"/>
      <c r="P1365" s="27"/>
    </row>
    <row r="1366" spans="13:16" s="26" customFormat="1" ht="13.8" x14ac:dyDescent="0.3">
      <c r="M1366" s="27"/>
      <c r="N1366" s="27"/>
      <c r="O1366" s="27"/>
      <c r="P1366" s="27"/>
    </row>
    <row r="1367" spans="13:16" s="26" customFormat="1" ht="13.8" x14ac:dyDescent="0.3">
      <c r="M1367" s="27"/>
      <c r="N1367" s="27"/>
      <c r="O1367" s="27"/>
      <c r="P1367" s="27"/>
    </row>
    <row r="1368" spans="13:16" s="26" customFormat="1" ht="13.8" x14ac:dyDescent="0.3">
      <c r="M1368" s="27"/>
      <c r="N1368" s="27"/>
      <c r="O1368" s="27"/>
      <c r="P1368" s="27"/>
    </row>
    <row r="1369" spans="13:16" s="26" customFormat="1" ht="13.8" x14ac:dyDescent="0.3">
      <c r="M1369" s="27"/>
      <c r="N1369" s="27"/>
      <c r="O1369" s="27"/>
      <c r="P1369" s="27"/>
    </row>
    <row r="1370" spans="13:16" s="26" customFormat="1" ht="13.8" x14ac:dyDescent="0.3">
      <c r="M1370" s="27"/>
      <c r="N1370" s="27"/>
      <c r="O1370" s="27"/>
      <c r="P1370" s="27"/>
    </row>
    <row r="1371" spans="13:16" s="26" customFormat="1" ht="13.8" x14ac:dyDescent="0.3">
      <c r="M1371" s="27"/>
      <c r="N1371" s="27"/>
      <c r="O1371" s="27"/>
      <c r="P1371" s="27"/>
    </row>
    <row r="1372" spans="13:16" s="26" customFormat="1" ht="13.8" x14ac:dyDescent="0.3">
      <c r="M1372" s="27"/>
      <c r="N1372" s="27"/>
      <c r="O1372" s="27"/>
      <c r="P1372" s="27"/>
    </row>
    <row r="1373" spans="13:16" s="26" customFormat="1" ht="13.8" x14ac:dyDescent="0.3">
      <c r="M1373" s="27"/>
      <c r="N1373" s="27"/>
      <c r="O1373" s="27"/>
      <c r="P1373" s="27"/>
    </row>
    <row r="1374" spans="13:16" s="26" customFormat="1" ht="13.8" x14ac:dyDescent="0.3">
      <c r="M1374" s="27"/>
      <c r="N1374" s="27"/>
      <c r="O1374" s="27"/>
      <c r="P1374" s="27"/>
    </row>
    <row r="1375" spans="13:16" s="26" customFormat="1" ht="13.8" x14ac:dyDescent="0.3">
      <c r="M1375" s="27"/>
      <c r="N1375" s="27"/>
      <c r="O1375" s="27"/>
      <c r="P1375" s="27"/>
    </row>
    <row r="1376" spans="13:16" s="26" customFormat="1" ht="13.8" x14ac:dyDescent="0.3">
      <c r="M1376" s="27"/>
      <c r="N1376" s="27"/>
      <c r="O1376" s="27"/>
      <c r="P1376" s="27"/>
    </row>
    <row r="1377" spans="13:16" s="26" customFormat="1" ht="13.8" x14ac:dyDescent="0.3">
      <c r="M1377" s="27"/>
      <c r="N1377" s="27"/>
      <c r="O1377" s="27"/>
      <c r="P1377" s="27"/>
    </row>
    <row r="1378" spans="13:16" s="26" customFormat="1" ht="13.8" x14ac:dyDescent="0.3">
      <c r="M1378" s="27"/>
      <c r="N1378" s="27"/>
      <c r="O1378" s="27"/>
      <c r="P1378" s="27"/>
    </row>
    <row r="1379" spans="13:16" s="26" customFormat="1" ht="13.8" x14ac:dyDescent="0.3">
      <c r="M1379" s="27"/>
      <c r="N1379" s="27"/>
      <c r="O1379" s="27"/>
      <c r="P1379" s="27"/>
    </row>
    <row r="1380" spans="13:16" s="26" customFormat="1" ht="13.8" x14ac:dyDescent="0.3">
      <c r="M1380" s="27"/>
      <c r="N1380" s="27"/>
      <c r="O1380" s="27"/>
      <c r="P1380" s="27"/>
    </row>
    <row r="1381" spans="13:16" s="26" customFormat="1" ht="13.8" x14ac:dyDescent="0.3">
      <c r="M1381" s="27"/>
      <c r="N1381" s="27"/>
      <c r="O1381" s="27"/>
      <c r="P1381" s="27"/>
    </row>
    <row r="1382" spans="13:16" s="26" customFormat="1" ht="13.8" x14ac:dyDescent="0.3">
      <c r="M1382" s="27"/>
      <c r="N1382" s="27"/>
      <c r="O1382" s="27"/>
      <c r="P1382" s="27"/>
    </row>
    <row r="1383" spans="13:16" s="26" customFormat="1" ht="13.8" x14ac:dyDescent="0.3">
      <c r="M1383" s="27"/>
      <c r="N1383" s="27"/>
      <c r="O1383" s="27"/>
      <c r="P1383" s="27"/>
    </row>
    <row r="1384" spans="13:16" s="26" customFormat="1" ht="13.8" x14ac:dyDescent="0.3">
      <c r="M1384" s="27"/>
      <c r="N1384" s="27"/>
      <c r="O1384" s="27"/>
      <c r="P1384" s="27"/>
    </row>
    <row r="1385" spans="13:16" s="26" customFormat="1" ht="13.8" x14ac:dyDescent="0.3">
      <c r="M1385" s="27"/>
      <c r="N1385" s="27"/>
      <c r="O1385" s="27"/>
      <c r="P1385" s="27"/>
    </row>
    <row r="1386" spans="13:16" s="26" customFormat="1" ht="13.8" x14ac:dyDescent="0.3">
      <c r="M1386" s="27"/>
      <c r="N1386" s="27"/>
      <c r="O1386" s="27"/>
      <c r="P1386" s="27"/>
    </row>
    <row r="1387" spans="13:16" s="26" customFormat="1" ht="13.8" x14ac:dyDescent="0.3">
      <c r="M1387" s="27"/>
      <c r="N1387" s="27"/>
      <c r="O1387" s="27"/>
      <c r="P1387" s="27"/>
    </row>
    <row r="1388" spans="13:16" s="26" customFormat="1" ht="13.8" x14ac:dyDescent="0.3">
      <c r="M1388" s="27"/>
      <c r="N1388" s="27"/>
      <c r="O1388" s="27"/>
      <c r="P1388" s="27"/>
    </row>
    <row r="1389" spans="13:16" s="26" customFormat="1" ht="13.8" x14ac:dyDescent="0.3">
      <c r="M1389" s="27"/>
      <c r="N1389" s="27"/>
      <c r="O1389" s="27"/>
      <c r="P1389" s="27"/>
    </row>
    <row r="1390" spans="13:16" s="26" customFormat="1" ht="13.8" x14ac:dyDescent="0.3">
      <c r="M1390" s="27"/>
      <c r="N1390" s="27"/>
      <c r="O1390" s="27"/>
      <c r="P1390" s="27"/>
    </row>
    <row r="1391" spans="13:16" s="26" customFormat="1" ht="13.8" x14ac:dyDescent="0.3">
      <c r="M1391" s="27"/>
      <c r="N1391" s="27"/>
      <c r="O1391" s="27"/>
      <c r="P1391" s="27"/>
    </row>
    <row r="1392" spans="13:16" s="26" customFormat="1" ht="13.8" x14ac:dyDescent="0.3">
      <c r="M1392" s="27"/>
      <c r="N1392" s="27"/>
      <c r="O1392" s="27"/>
      <c r="P1392" s="27"/>
    </row>
    <row r="1393" spans="13:16" s="26" customFormat="1" ht="13.8" x14ac:dyDescent="0.3">
      <c r="M1393" s="27"/>
      <c r="N1393" s="27"/>
      <c r="O1393" s="27"/>
      <c r="P1393" s="27"/>
    </row>
    <row r="1394" spans="13:16" s="26" customFormat="1" ht="13.8" x14ac:dyDescent="0.3">
      <c r="M1394" s="27"/>
      <c r="N1394" s="27"/>
      <c r="O1394" s="27"/>
      <c r="P1394" s="27"/>
    </row>
    <row r="1395" spans="13:16" s="26" customFormat="1" ht="13.8" x14ac:dyDescent="0.3">
      <c r="M1395" s="27"/>
      <c r="N1395" s="27"/>
      <c r="O1395" s="27"/>
      <c r="P1395" s="27"/>
    </row>
    <row r="1396" spans="13:16" s="26" customFormat="1" ht="13.8" x14ac:dyDescent="0.3">
      <c r="M1396" s="27"/>
      <c r="N1396" s="27"/>
      <c r="O1396" s="27"/>
      <c r="P1396" s="27"/>
    </row>
    <row r="1397" spans="13:16" s="26" customFormat="1" ht="13.8" x14ac:dyDescent="0.3">
      <c r="M1397" s="27"/>
      <c r="N1397" s="27"/>
      <c r="O1397" s="27"/>
      <c r="P1397" s="27"/>
    </row>
    <row r="1398" spans="13:16" s="26" customFormat="1" ht="13.8" x14ac:dyDescent="0.3">
      <c r="M1398" s="27"/>
      <c r="N1398" s="27"/>
      <c r="O1398" s="27"/>
      <c r="P1398" s="27"/>
    </row>
    <row r="1399" spans="13:16" s="26" customFormat="1" ht="13.8" x14ac:dyDescent="0.3">
      <c r="M1399" s="27"/>
      <c r="N1399" s="27"/>
      <c r="O1399" s="27"/>
      <c r="P1399" s="27"/>
    </row>
    <row r="1400" spans="13:16" s="26" customFormat="1" ht="13.8" x14ac:dyDescent="0.3">
      <c r="M1400" s="27"/>
      <c r="N1400" s="27"/>
      <c r="O1400" s="27"/>
      <c r="P1400" s="27"/>
    </row>
    <row r="1401" spans="13:16" s="26" customFormat="1" ht="13.8" x14ac:dyDescent="0.3">
      <c r="M1401" s="27"/>
      <c r="N1401" s="27"/>
      <c r="O1401" s="27"/>
      <c r="P1401" s="27"/>
    </row>
    <row r="1402" spans="13:16" s="26" customFormat="1" ht="13.8" x14ac:dyDescent="0.3">
      <c r="M1402" s="27"/>
      <c r="N1402" s="27"/>
      <c r="O1402" s="27"/>
      <c r="P1402" s="27"/>
    </row>
    <row r="1403" spans="13:16" s="26" customFormat="1" ht="13.8" x14ac:dyDescent="0.3">
      <c r="M1403" s="27"/>
      <c r="N1403" s="27"/>
      <c r="O1403" s="27"/>
      <c r="P1403" s="27"/>
    </row>
    <row r="1404" spans="13:16" s="26" customFormat="1" ht="13.8" x14ac:dyDescent="0.3">
      <c r="M1404" s="27"/>
      <c r="N1404" s="27"/>
      <c r="O1404" s="27"/>
      <c r="P1404" s="27"/>
    </row>
    <row r="1405" spans="13:16" s="26" customFormat="1" ht="13.8" x14ac:dyDescent="0.3">
      <c r="M1405" s="27"/>
      <c r="N1405" s="27"/>
      <c r="O1405" s="27"/>
      <c r="P1405" s="27"/>
    </row>
    <row r="1406" spans="13:16" s="26" customFormat="1" ht="13.8" x14ac:dyDescent="0.3">
      <c r="M1406" s="27"/>
      <c r="N1406" s="27"/>
      <c r="O1406" s="27"/>
      <c r="P1406" s="27"/>
    </row>
    <row r="1407" spans="13:16" s="26" customFormat="1" ht="13.8" x14ac:dyDescent="0.3">
      <c r="M1407" s="27"/>
      <c r="N1407" s="27"/>
      <c r="O1407" s="27"/>
      <c r="P1407" s="27"/>
    </row>
    <row r="1408" spans="13:16" s="26" customFormat="1" ht="13.8" x14ac:dyDescent="0.3">
      <c r="M1408" s="27"/>
      <c r="N1408" s="27"/>
      <c r="O1408" s="27"/>
      <c r="P1408" s="27"/>
    </row>
    <row r="1409" spans="13:16" s="26" customFormat="1" ht="13.8" x14ac:dyDescent="0.3">
      <c r="M1409" s="27"/>
      <c r="N1409" s="27"/>
      <c r="O1409" s="27"/>
      <c r="P1409" s="27"/>
    </row>
    <row r="1410" spans="13:16" s="26" customFormat="1" ht="13.8" x14ac:dyDescent="0.3">
      <c r="M1410" s="27"/>
      <c r="N1410" s="27"/>
      <c r="O1410" s="27"/>
      <c r="P1410" s="27"/>
    </row>
    <row r="1411" spans="13:16" s="26" customFormat="1" ht="13.8" x14ac:dyDescent="0.3">
      <c r="M1411" s="27"/>
      <c r="N1411" s="27"/>
      <c r="O1411" s="27"/>
      <c r="P1411" s="27"/>
    </row>
    <row r="1412" spans="13:16" s="26" customFormat="1" ht="13.8" x14ac:dyDescent="0.3">
      <c r="M1412" s="27"/>
      <c r="N1412" s="27"/>
      <c r="O1412" s="27"/>
      <c r="P1412" s="27"/>
    </row>
    <row r="1413" spans="13:16" s="26" customFormat="1" ht="13.8" x14ac:dyDescent="0.3">
      <c r="M1413" s="27"/>
      <c r="N1413" s="27"/>
      <c r="O1413" s="27"/>
      <c r="P1413" s="27"/>
    </row>
    <row r="1414" spans="13:16" s="26" customFormat="1" ht="13.8" x14ac:dyDescent="0.3">
      <c r="M1414" s="27"/>
      <c r="N1414" s="27"/>
      <c r="O1414" s="27"/>
      <c r="P1414" s="27"/>
    </row>
    <row r="1415" spans="13:16" s="26" customFormat="1" ht="13.8" x14ac:dyDescent="0.3">
      <c r="M1415" s="27"/>
      <c r="N1415" s="27"/>
      <c r="O1415" s="27"/>
      <c r="P1415" s="27"/>
    </row>
    <row r="1416" spans="13:16" s="26" customFormat="1" ht="13.8" x14ac:dyDescent="0.3">
      <c r="M1416" s="27"/>
      <c r="N1416" s="27"/>
      <c r="O1416" s="27"/>
      <c r="P1416" s="27"/>
    </row>
    <row r="1417" spans="13:16" s="26" customFormat="1" ht="13.8" x14ac:dyDescent="0.3">
      <c r="M1417" s="27"/>
      <c r="N1417" s="27"/>
      <c r="O1417" s="27"/>
      <c r="P1417" s="27"/>
    </row>
    <row r="1418" spans="13:16" s="26" customFormat="1" ht="13.8" x14ac:dyDescent="0.3">
      <c r="M1418" s="27"/>
      <c r="N1418" s="27"/>
      <c r="O1418" s="27"/>
      <c r="P1418" s="27"/>
    </row>
    <row r="1419" spans="13:16" s="26" customFormat="1" ht="13.8" x14ac:dyDescent="0.3">
      <c r="M1419" s="27"/>
      <c r="N1419" s="27"/>
      <c r="O1419" s="27"/>
      <c r="P1419" s="27"/>
    </row>
    <row r="1420" spans="13:16" s="26" customFormat="1" ht="13.8" x14ac:dyDescent="0.3">
      <c r="M1420" s="27"/>
      <c r="N1420" s="27"/>
      <c r="O1420" s="27"/>
      <c r="P1420" s="27"/>
    </row>
    <row r="1421" spans="13:16" s="26" customFormat="1" ht="13.8" x14ac:dyDescent="0.3">
      <c r="M1421" s="27"/>
      <c r="N1421" s="27"/>
      <c r="O1421" s="27"/>
      <c r="P1421" s="27"/>
    </row>
    <row r="1422" spans="13:16" s="26" customFormat="1" ht="13.8" x14ac:dyDescent="0.3">
      <c r="M1422" s="27"/>
      <c r="N1422" s="27"/>
      <c r="O1422" s="27"/>
      <c r="P1422" s="27"/>
    </row>
    <row r="1423" spans="13:16" s="26" customFormat="1" ht="13.8" x14ac:dyDescent="0.3">
      <c r="M1423" s="27"/>
      <c r="N1423" s="27"/>
      <c r="O1423" s="27"/>
      <c r="P1423" s="27"/>
    </row>
    <row r="1424" spans="13:16" s="26" customFormat="1" ht="13.8" x14ac:dyDescent="0.3">
      <c r="M1424" s="27"/>
      <c r="N1424" s="27"/>
      <c r="O1424" s="27"/>
      <c r="P1424" s="27"/>
    </row>
    <row r="1425" spans="13:16" s="26" customFormat="1" ht="13.8" x14ac:dyDescent="0.3">
      <c r="M1425" s="27"/>
      <c r="N1425" s="27"/>
      <c r="O1425" s="27"/>
      <c r="P1425" s="27"/>
    </row>
    <row r="1426" spans="13:16" s="26" customFormat="1" ht="13.8" x14ac:dyDescent="0.3">
      <c r="M1426" s="27"/>
      <c r="N1426" s="27"/>
      <c r="O1426" s="27"/>
      <c r="P1426" s="27"/>
    </row>
    <row r="1427" spans="13:16" s="26" customFormat="1" ht="13.8" x14ac:dyDescent="0.3">
      <c r="M1427" s="27"/>
      <c r="N1427" s="27"/>
      <c r="O1427" s="27"/>
      <c r="P1427" s="27"/>
    </row>
    <row r="1428" spans="13:16" s="26" customFormat="1" ht="13.8" x14ac:dyDescent="0.3">
      <c r="M1428" s="27"/>
      <c r="N1428" s="27"/>
      <c r="O1428" s="27"/>
      <c r="P1428" s="27"/>
    </row>
    <row r="1429" spans="13:16" s="26" customFormat="1" ht="13.8" x14ac:dyDescent="0.3">
      <c r="M1429" s="27"/>
      <c r="N1429" s="27"/>
      <c r="O1429" s="27"/>
      <c r="P1429" s="27"/>
    </row>
    <row r="1430" spans="13:16" s="26" customFormat="1" ht="13.8" x14ac:dyDescent="0.3">
      <c r="M1430" s="27"/>
      <c r="N1430" s="27"/>
      <c r="O1430" s="27"/>
      <c r="P1430" s="27"/>
    </row>
    <row r="1431" spans="13:16" s="26" customFormat="1" ht="13.8" x14ac:dyDescent="0.3">
      <c r="M1431" s="27"/>
      <c r="N1431" s="27"/>
      <c r="O1431" s="27"/>
      <c r="P1431" s="27"/>
    </row>
    <row r="1432" spans="13:16" s="26" customFormat="1" ht="13.8" x14ac:dyDescent="0.3">
      <c r="M1432" s="27"/>
      <c r="N1432" s="27"/>
      <c r="O1432" s="27"/>
      <c r="P1432" s="27"/>
    </row>
    <row r="1433" spans="13:16" s="26" customFormat="1" ht="13.8" x14ac:dyDescent="0.3">
      <c r="M1433" s="27"/>
      <c r="N1433" s="27"/>
      <c r="O1433" s="27"/>
      <c r="P1433" s="27"/>
    </row>
    <row r="1434" spans="13:16" s="26" customFormat="1" ht="13.8" x14ac:dyDescent="0.3">
      <c r="M1434" s="27"/>
      <c r="N1434" s="27"/>
      <c r="O1434" s="27"/>
      <c r="P1434" s="27"/>
    </row>
    <row r="1435" spans="13:16" s="26" customFormat="1" ht="13.8" x14ac:dyDescent="0.3">
      <c r="M1435" s="27"/>
      <c r="N1435" s="27"/>
      <c r="O1435" s="27"/>
      <c r="P1435" s="27"/>
    </row>
    <row r="1436" spans="13:16" s="26" customFormat="1" ht="13.8" x14ac:dyDescent="0.3">
      <c r="M1436" s="27"/>
      <c r="N1436" s="27"/>
      <c r="O1436" s="27"/>
      <c r="P1436" s="27"/>
    </row>
    <row r="1437" spans="13:16" s="26" customFormat="1" ht="13.8" x14ac:dyDescent="0.3">
      <c r="M1437" s="27"/>
      <c r="N1437" s="27"/>
      <c r="O1437" s="27"/>
      <c r="P1437" s="27"/>
    </row>
    <row r="1438" spans="13:16" s="26" customFormat="1" ht="13.8" x14ac:dyDescent="0.3">
      <c r="M1438" s="27"/>
      <c r="N1438" s="27"/>
      <c r="O1438" s="27"/>
      <c r="P1438" s="27"/>
    </row>
    <row r="1439" spans="13:16" s="26" customFormat="1" ht="13.8" x14ac:dyDescent="0.3">
      <c r="M1439" s="27"/>
      <c r="N1439" s="27"/>
      <c r="O1439" s="27"/>
      <c r="P1439" s="27"/>
    </row>
    <row r="1440" spans="13:16" s="26" customFormat="1" ht="13.8" x14ac:dyDescent="0.3">
      <c r="M1440" s="27"/>
      <c r="N1440" s="27"/>
      <c r="O1440" s="27"/>
      <c r="P1440" s="27"/>
    </row>
    <row r="1441" spans="13:16" s="26" customFormat="1" ht="13.8" x14ac:dyDescent="0.3">
      <c r="M1441" s="27"/>
      <c r="N1441" s="27"/>
      <c r="O1441" s="27"/>
      <c r="P1441" s="27"/>
    </row>
    <row r="1442" spans="13:16" s="26" customFormat="1" ht="13.8" x14ac:dyDescent="0.3">
      <c r="M1442" s="27"/>
      <c r="N1442" s="27"/>
      <c r="O1442" s="27"/>
      <c r="P1442" s="27"/>
    </row>
    <row r="1443" spans="13:16" s="26" customFormat="1" ht="13.8" x14ac:dyDescent="0.3">
      <c r="M1443" s="27"/>
      <c r="N1443" s="27"/>
      <c r="O1443" s="27"/>
      <c r="P1443" s="27"/>
    </row>
    <row r="1444" spans="13:16" s="26" customFormat="1" ht="13.8" x14ac:dyDescent="0.3">
      <c r="M1444" s="27"/>
      <c r="N1444" s="27"/>
      <c r="O1444" s="27"/>
      <c r="P1444" s="27"/>
    </row>
    <row r="1445" spans="13:16" s="26" customFormat="1" ht="13.8" x14ac:dyDescent="0.3">
      <c r="M1445" s="27"/>
      <c r="N1445" s="27"/>
      <c r="O1445" s="27"/>
      <c r="P1445" s="27"/>
    </row>
    <row r="1446" spans="13:16" s="26" customFormat="1" ht="13.8" x14ac:dyDescent="0.3">
      <c r="M1446" s="27"/>
      <c r="N1446" s="27"/>
      <c r="O1446" s="27"/>
      <c r="P1446" s="27"/>
    </row>
    <row r="1447" spans="13:16" s="26" customFormat="1" ht="13.8" x14ac:dyDescent="0.3">
      <c r="M1447" s="27"/>
      <c r="N1447" s="27"/>
      <c r="O1447" s="27"/>
      <c r="P1447" s="27"/>
    </row>
    <row r="1448" spans="13:16" s="26" customFormat="1" ht="13.8" x14ac:dyDescent="0.3">
      <c r="M1448" s="27"/>
      <c r="N1448" s="27"/>
      <c r="O1448" s="27"/>
      <c r="P1448" s="27"/>
    </row>
    <row r="1449" spans="13:16" s="26" customFormat="1" ht="13.8" x14ac:dyDescent="0.3">
      <c r="M1449" s="27"/>
      <c r="N1449" s="27"/>
      <c r="O1449" s="27"/>
      <c r="P1449" s="27"/>
    </row>
    <row r="1450" spans="13:16" s="26" customFormat="1" ht="13.8" x14ac:dyDescent="0.3">
      <c r="M1450" s="27"/>
      <c r="N1450" s="27"/>
      <c r="O1450" s="27"/>
      <c r="P1450" s="27"/>
    </row>
    <row r="1451" spans="13:16" s="26" customFormat="1" ht="13.8" x14ac:dyDescent="0.3">
      <c r="M1451" s="27"/>
      <c r="N1451" s="27"/>
      <c r="O1451" s="27"/>
      <c r="P1451" s="27"/>
    </row>
    <row r="1452" spans="13:16" s="26" customFormat="1" ht="13.8" x14ac:dyDescent="0.3">
      <c r="M1452" s="27"/>
      <c r="N1452" s="27"/>
      <c r="O1452" s="27"/>
      <c r="P1452" s="27"/>
    </row>
    <row r="1453" spans="13:16" s="26" customFormat="1" ht="13.8" x14ac:dyDescent="0.3">
      <c r="M1453" s="27"/>
      <c r="N1453" s="27"/>
      <c r="O1453" s="27"/>
      <c r="P1453" s="27"/>
    </row>
    <row r="1454" spans="13:16" s="26" customFormat="1" ht="13.8" x14ac:dyDescent="0.3">
      <c r="M1454" s="27"/>
      <c r="N1454" s="27"/>
      <c r="O1454" s="27"/>
      <c r="P1454" s="27"/>
    </row>
    <row r="1455" spans="13:16" s="26" customFormat="1" ht="13.8" x14ac:dyDescent="0.3">
      <c r="M1455" s="27"/>
      <c r="N1455" s="27"/>
      <c r="O1455" s="27"/>
      <c r="P1455" s="27"/>
    </row>
    <row r="1456" spans="13:16" s="26" customFormat="1" ht="13.8" x14ac:dyDescent="0.3">
      <c r="M1456" s="27"/>
      <c r="N1456" s="27"/>
      <c r="O1456" s="27"/>
      <c r="P1456" s="27"/>
    </row>
    <row r="1457" spans="13:16" s="26" customFormat="1" ht="13.8" x14ac:dyDescent="0.3">
      <c r="M1457" s="27"/>
      <c r="N1457" s="27"/>
      <c r="O1457" s="27"/>
      <c r="P1457" s="27"/>
    </row>
    <row r="1458" spans="13:16" s="26" customFormat="1" ht="13.8" x14ac:dyDescent="0.3">
      <c r="M1458" s="27"/>
      <c r="N1458" s="27"/>
      <c r="O1458" s="27"/>
      <c r="P1458" s="27"/>
    </row>
    <row r="1459" spans="13:16" s="26" customFormat="1" ht="13.8" x14ac:dyDescent="0.3">
      <c r="M1459" s="27"/>
      <c r="N1459" s="27"/>
      <c r="O1459" s="27"/>
      <c r="P1459" s="27"/>
    </row>
    <row r="1460" spans="13:16" s="26" customFormat="1" ht="13.8" x14ac:dyDescent="0.3">
      <c r="M1460" s="27"/>
      <c r="N1460" s="27"/>
      <c r="O1460" s="27"/>
      <c r="P1460" s="27"/>
    </row>
    <row r="1461" spans="13:16" s="26" customFormat="1" ht="13.8" x14ac:dyDescent="0.3">
      <c r="M1461" s="27"/>
      <c r="N1461" s="27"/>
      <c r="O1461" s="27"/>
      <c r="P1461" s="27"/>
    </row>
    <row r="1462" spans="13:16" s="26" customFormat="1" ht="13.8" x14ac:dyDescent="0.3">
      <c r="M1462" s="27"/>
      <c r="N1462" s="27"/>
      <c r="O1462" s="27"/>
      <c r="P1462" s="27"/>
    </row>
    <row r="1463" spans="13:16" s="26" customFormat="1" ht="13.8" x14ac:dyDescent="0.3">
      <c r="M1463" s="27"/>
      <c r="N1463" s="27"/>
      <c r="O1463" s="27"/>
      <c r="P1463" s="27"/>
    </row>
    <row r="1464" spans="13:16" s="26" customFormat="1" ht="13.8" x14ac:dyDescent="0.3">
      <c r="M1464" s="27"/>
      <c r="N1464" s="27"/>
      <c r="O1464" s="27"/>
      <c r="P1464" s="27"/>
    </row>
    <row r="1465" spans="13:16" s="26" customFormat="1" ht="13.8" x14ac:dyDescent="0.3">
      <c r="M1465" s="27"/>
      <c r="N1465" s="27"/>
      <c r="O1465" s="27"/>
      <c r="P1465" s="27"/>
    </row>
    <row r="1466" spans="13:16" s="26" customFormat="1" ht="13.8" x14ac:dyDescent="0.3">
      <c r="M1466" s="27"/>
      <c r="N1466" s="27"/>
      <c r="O1466" s="27"/>
      <c r="P1466" s="27"/>
    </row>
    <row r="1467" spans="13:16" s="26" customFormat="1" ht="13.8" x14ac:dyDescent="0.3">
      <c r="M1467" s="27"/>
      <c r="N1467" s="27"/>
      <c r="O1467" s="27"/>
      <c r="P1467" s="27"/>
    </row>
    <row r="1468" spans="13:16" s="26" customFormat="1" ht="13.8" x14ac:dyDescent="0.3">
      <c r="M1468" s="27"/>
      <c r="N1468" s="27"/>
      <c r="O1468" s="27"/>
      <c r="P1468" s="27"/>
    </row>
    <row r="1469" spans="13:16" s="26" customFormat="1" ht="13.8" x14ac:dyDescent="0.3">
      <c r="M1469" s="27"/>
      <c r="N1469" s="27"/>
      <c r="O1469" s="27"/>
      <c r="P1469" s="27"/>
    </row>
    <row r="1470" spans="13:16" s="26" customFormat="1" ht="13.8" x14ac:dyDescent="0.3">
      <c r="M1470" s="27"/>
      <c r="N1470" s="27"/>
      <c r="O1470" s="27"/>
      <c r="P1470" s="27"/>
    </row>
    <row r="1471" spans="13:16" s="26" customFormat="1" ht="13.8" x14ac:dyDescent="0.3">
      <c r="M1471" s="27"/>
      <c r="N1471" s="27"/>
      <c r="O1471" s="27"/>
      <c r="P1471" s="27"/>
    </row>
    <row r="1472" spans="13:16" s="26" customFormat="1" ht="13.8" x14ac:dyDescent="0.3">
      <c r="M1472" s="27"/>
      <c r="N1472" s="27"/>
      <c r="O1472" s="27"/>
      <c r="P1472" s="27"/>
    </row>
    <row r="1473" spans="13:16" s="26" customFormat="1" ht="13.8" x14ac:dyDescent="0.3">
      <c r="M1473" s="27"/>
      <c r="N1473" s="27"/>
      <c r="O1473" s="27"/>
      <c r="P1473" s="27"/>
    </row>
    <row r="1474" spans="13:16" s="26" customFormat="1" ht="13.8" x14ac:dyDescent="0.3">
      <c r="M1474" s="27"/>
      <c r="N1474" s="27"/>
      <c r="O1474" s="27"/>
      <c r="P1474" s="27"/>
    </row>
    <row r="1475" spans="13:16" s="26" customFormat="1" ht="13.8" x14ac:dyDescent="0.3">
      <c r="M1475" s="27"/>
      <c r="N1475" s="27"/>
      <c r="O1475" s="27"/>
      <c r="P1475" s="27"/>
    </row>
    <row r="1476" spans="13:16" s="26" customFormat="1" ht="13.8" x14ac:dyDescent="0.3">
      <c r="M1476" s="27"/>
      <c r="N1476" s="27"/>
      <c r="O1476" s="27"/>
      <c r="P1476" s="27"/>
    </row>
    <row r="1477" spans="13:16" s="26" customFormat="1" ht="13.8" x14ac:dyDescent="0.3">
      <c r="M1477" s="27"/>
      <c r="N1477" s="27"/>
      <c r="O1477" s="27"/>
      <c r="P1477" s="27"/>
    </row>
    <row r="1478" spans="13:16" s="26" customFormat="1" ht="13.8" x14ac:dyDescent="0.3">
      <c r="M1478" s="27"/>
      <c r="N1478" s="27"/>
      <c r="O1478" s="27"/>
      <c r="P1478" s="27"/>
    </row>
    <row r="1479" spans="13:16" s="26" customFormat="1" ht="13.8" x14ac:dyDescent="0.3">
      <c r="M1479" s="27"/>
      <c r="N1479" s="27"/>
      <c r="O1479" s="27"/>
      <c r="P1479" s="27"/>
    </row>
    <row r="1480" spans="13:16" s="26" customFormat="1" ht="13.8" x14ac:dyDescent="0.3">
      <c r="M1480" s="27"/>
      <c r="N1480" s="27"/>
      <c r="O1480" s="27"/>
      <c r="P1480" s="27"/>
    </row>
    <row r="1481" spans="13:16" s="26" customFormat="1" ht="13.8" x14ac:dyDescent="0.3">
      <c r="M1481" s="27"/>
      <c r="N1481" s="27"/>
      <c r="O1481" s="27"/>
      <c r="P1481" s="27"/>
    </row>
    <row r="1482" spans="13:16" s="26" customFormat="1" ht="13.8" x14ac:dyDescent="0.3">
      <c r="M1482" s="27"/>
      <c r="N1482" s="27"/>
      <c r="O1482" s="27"/>
      <c r="P1482" s="27"/>
    </row>
    <row r="1483" spans="13:16" s="26" customFormat="1" ht="13.8" x14ac:dyDescent="0.3">
      <c r="M1483" s="27"/>
      <c r="N1483" s="27"/>
      <c r="O1483" s="27"/>
      <c r="P1483" s="27"/>
    </row>
    <row r="1484" spans="13:16" s="26" customFormat="1" ht="13.8" x14ac:dyDescent="0.3">
      <c r="M1484" s="27"/>
      <c r="N1484" s="27"/>
      <c r="O1484" s="27"/>
      <c r="P1484" s="27"/>
    </row>
    <row r="1485" spans="13:16" s="26" customFormat="1" ht="13.8" x14ac:dyDescent="0.3">
      <c r="M1485" s="27"/>
      <c r="N1485" s="27"/>
      <c r="O1485" s="27"/>
      <c r="P1485" s="27"/>
    </row>
    <row r="1486" spans="13:16" s="26" customFormat="1" ht="13.8" x14ac:dyDescent="0.3">
      <c r="M1486" s="27"/>
      <c r="N1486" s="27"/>
      <c r="O1486" s="27"/>
      <c r="P1486" s="27"/>
    </row>
    <row r="1487" spans="13:16" s="26" customFormat="1" ht="13.8" x14ac:dyDescent="0.3">
      <c r="M1487" s="27"/>
      <c r="N1487" s="27"/>
      <c r="O1487" s="27"/>
      <c r="P1487" s="27"/>
    </row>
    <row r="1488" spans="13:16" s="26" customFormat="1" ht="13.8" x14ac:dyDescent="0.3">
      <c r="M1488" s="27"/>
      <c r="N1488" s="27"/>
      <c r="O1488" s="27"/>
      <c r="P1488" s="27"/>
    </row>
    <row r="1489" spans="13:16" s="26" customFormat="1" ht="13.8" x14ac:dyDescent="0.3">
      <c r="M1489" s="27"/>
      <c r="N1489" s="27"/>
      <c r="O1489" s="27"/>
      <c r="P1489" s="27"/>
    </row>
    <row r="1490" spans="13:16" s="26" customFormat="1" ht="13.8" x14ac:dyDescent="0.3">
      <c r="M1490" s="27"/>
      <c r="N1490" s="27"/>
      <c r="O1490" s="27"/>
      <c r="P1490" s="27"/>
    </row>
    <row r="1491" spans="13:16" s="26" customFormat="1" ht="13.8" x14ac:dyDescent="0.3">
      <c r="M1491" s="27"/>
      <c r="N1491" s="27"/>
      <c r="O1491" s="27"/>
      <c r="P1491" s="27"/>
    </row>
    <row r="1492" spans="13:16" s="26" customFormat="1" ht="13.8" x14ac:dyDescent="0.3">
      <c r="M1492" s="27"/>
      <c r="N1492" s="27"/>
      <c r="O1492" s="27"/>
      <c r="P1492" s="27"/>
    </row>
    <row r="1493" spans="13:16" s="26" customFormat="1" ht="13.8" x14ac:dyDescent="0.3">
      <c r="M1493" s="27"/>
      <c r="N1493" s="27"/>
      <c r="O1493" s="27"/>
      <c r="P1493" s="27"/>
    </row>
    <row r="1494" spans="13:16" s="26" customFormat="1" ht="13.8" x14ac:dyDescent="0.3">
      <c r="M1494" s="27"/>
      <c r="N1494" s="27"/>
      <c r="O1494" s="27"/>
      <c r="P1494" s="27"/>
    </row>
    <row r="1495" spans="13:16" s="26" customFormat="1" ht="13.8" x14ac:dyDescent="0.3">
      <c r="M1495" s="27"/>
      <c r="N1495" s="27"/>
      <c r="O1495" s="27"/>
      <c r="P1495" s="27"/>
    </row>
    <row r="1496" spans="13:16" s="26" customFormat="1" ht="13.8" x14ac:dyDescent="0.3">
      <c r="M1496" s="27"/>
      <c r="N1496" s="27"/>
      <c r="O1496" s="27"/>
      <c r="P1496" s="27"/>
    </row>
    <row r="1497" spans="13:16" s="26" customFormat="1" ht="13.8" x14ac:dyDescent="0.3">
      <c r="M1497" s="27"/>
      <c r="N1497" s="27"/>
      <c r="O1497" s="27"/>
      <c r="P1497" s="27"/>
    </row>
    <row r="1498" spans="13:16" s="26" customFormat="1" ht="13.8" x14ac:dyDescent="0.3">
      <c r="M1498" s="27"/>
      <c r="N1498" s="27"/>
      <c r="O1498" s="27"/>
      <c r="P1498" s="27"/>
    </row>
    <row r="1499" spans="13:16" s="26" customFormat="1" ht="13.8" x14ac:dyDescent="0.3">
      <c r="M1499" s="27"/>
      <c r="N1499" s="27"/>
      <c r="O1499" s="27"/>
      <c r="P1499" s="27"/>
    </row>
    <row r="1500" spans="13:16" s="26" customFormat="1" ht="13.8" x14ac:dyDescent="0.3">
      <c r="M1500" s="27"/>
      <c r="N1500" s="27"/>
      <c r="O1500" s="27"/>
      <c r="P1500" s="27"/>
    </row>
    <row r="1501" spans="13:16" s="26" customFormat="1" ht="13.8" x14ac:dyDescent="0.3">
      <c r="M1501" s="27"/>
      <c r="N1501" s="27"/>
      <c r="O1501" s="27"/>
      <c r="P1501" s="27"/>
    </row>
    <row r="1502" spans="13:16" s="26" customFormat="1" ht="13.8" x14ac:dyDescent="0.3">
      <c r="M1502" s="27"/>
      <c r="N1502" s="27"/>
      <c r="O1502" s="27"/>
      <c r="P1502" s="27"/>
    </row>
    <row r="1503" spans="13:16" s="26" customFormat="1" ht="13.8" x14ac:dyDescent="0.3">
      <c r="M1503" s="27"/>
      <c r="N1503" s="27"/>
      <c r="O1503" s="27"/>
      <c r="P1503" s="27"/>
    </row>
    <row r="1504" spans="13:16" s="26" customFormat="1" ht="13.8" x14ac:dyDescent="0.3">
      <c r="M1504" s="27"/>
      <c r="N1504" s="27"/>
      <c r="O1504" s="27"/>
      <c r="P1504" s="27"/>
    </row>
    <row r="1505" spans="13:16" s="26" customFormat="1" ht="13.8" x14ac:dyDescent="0.3">
      <c r="M1505" s="27"/>
      <c r="N1505" s="27"/>
      <c r="O1505" s="27"/>
      <c r="P1505" s="27"/>
    </row>
    <row r="1506" spans="13:16" s="26" customFormat="1" ht="13.8" x14ac:dyDescent="0.3">
      <c r="M1506" s="27"/>
      <c r="N1506" s="27"/>
      <c r="O1506" s="27"/>
      <c r="P1506" s="27"/>
    </row>
    <row r="1507" spans="13:16" s="26" customFormat="1" ht="13.8" x14ac:dyDescent="0.3">
      <c r="M1507" s="27"/>
      <c r="N1507" s="27"/>
      <c r="O1507" s="27"/>
      <c r="P1507" s="27"/>
    </row>
    <row r="1508" spans="13:16" s="26" customFormat="1" ht="13.8" x14ac:dyDescent="0.3">
      <c r="M1508" s="27"/>
      <c r="N1508" s="27"/>
      <c r="O1508" s="27"/>
      <c r="P1508" s="27"/>
    </row>
    <row r="1509" spans="13:16" s="26" customFormat="1" ht="13.8" x14ac:dyDescent="0.3">
      <c r="M1509" s="27"/>
      <c r="N1509" s="27"/>
      <c r="O1509" s="27"/>
      <c r="P1509" s="27"/>
    </row>
    <row r="1510" spans="13:16" s="26" customFormat="1" ht="13.8" x14ac:dyDescent="0.3">
      <c r="M1510" s="27"/>
      <c r="N1510" s="27"/>
      <c r="O1510" s="27"/>
      <c r="P1510" s="27"/>
    </row>
    <row r="1511" spans="13:16" s="26" customFormat="1" ht="13.8" x14ac:dyDescent="0.3">
      <c r="M1511" s="27"/>
      <c r="N1511" s="27"/>
      <c r="O1511" s="27"/>
      <c r="P1511" s="27"/>
    </row>
    <row r="1512" spans="13:16" s="26" customFormat="1" ht="13.8" x14ac:dyDescent="0.3">
      <c r="M1512" s="27"/>
      <c r="N1512" s="27"/>
      <c r="O1512" s="27"/>
      <c r="P1512" s="27"/>
    </row>
    <row r="1513" spans="13:16" s="26" customFormat="1" ht="13.8" x14ac:dyDescent="0.3">
      <c r="M1513" s="27"/>
      <c r="N1513" s="27"/>
      <c r="O1513" s="27"/>
      <c r="P1513" s="27"/>
    </row>
    <row r="1514" spans="13:16" s="26" customFormat="1" ht="13.8" x14ac:dyDescent="0.3">
      <c r="M1514" s="27"/>
      <c r="N1514" s="27"/>
      <c r="O1514" s="27"/>
      <c r="P1514" s="27"/>
    </row>
    <row r="1515" spans="13:16" s="26" customFormat="1" ht="13.8" x14ac:dyDescent="0.3">
      <c r="M1515" s="27"/>
      <c r="N1515" s="27"/>
      <c r="O1515" s="27"/>
      <c r="P1515" s="27"/>
    </row>
    <row r="1516" spans="13:16" s="26" customFormat="1" ht="13.8" x14ac:dyDescent="0.3">
      <c r="M1516" s="27"/>
      <c r="N1516" s="27"/>
      <c r="O1516" s="27"/>
      <c r="P1516" s="27"/>
    </row>
    <row r="1517" spans="13:16" s="26" customFormat="1" ht="13.8" x14ac:dyDescent="0.3">
      <c r="M1517" s="27"/>
      <c r="N1517" s="27"/>
      <c r="O1517" s="27"/>
      <c r="P1517" s="27"/>
    </row>
    <row r="1518" spans="13:16" s="26" customFormat="1" ht="13.8" x14ac:dyDescent="0.3">
      <c r="M1518" s="27"/>
      <c r="N1518" s="27"/>
      <c r="O1518" s="27"/>
      <c r="P1518" s="27"/>
    </row>
    <row r="1519" spans="13:16" s="26" customFormat="1" ht="13.8" x14ac:dyDescent="0.3">
      <c r="M1519" s="27"/>
      <c r="N1519" s="27"/>
      <c r="O1519" s="27"/>
      <c r="P1519" s="27"/>
    </row>
    <row r="1520" spans="13:16" s="26" customFormat="1" ht="13.8" x14ac:dyDescent="0.3">
      <c r="M1520" s="27"/>
      <c r="N1520" s="27"/>
      <c r="O1520" s="27"/>
      <c r="P1520" s="27"/>
    </row>
    <row r="1521" spans="13:16" s="26" customFormat="1" ht="13.8" x14ac:dyDescent="0.3">
      <c r="M1521" s="27"/>
      <c r="N1521" s="27"/>
      <c r="O1521" s="27"/>
      <c r="P1521" s="27"/>
    </row>
    <row r="1522" spans="13:16" s="26" customFormat="1" ht="13.8" x14ac:dyDescent="0.3">
      <c r="M1522" s="27"/>
      <c r="N1522" s="27"/>
      <c r="O1522" s="27"/>
      <c r="P1522" s="27"/>
    </row>
    <row r="1523" spans="13:16" s="26" customFormat="1" ht="13.8" x14ac:dyDescent="0.3">
      <c r="M1523" s="27"/>
      <c r="N1523" s="27"/>
      <c r="O1523" s="27"/>
      <c r="P1523" s="27"/>
    </row>
    <row r="1524" spans="13:16" s="26" customFormat="1" ht="13.8" x14ac:dyDescent="0.3">
      <c r="M1524" s="27"/>
      <c r="N1524" s="27"/>
      <c r="O1524" s="27"/>
      <c r="P1524" s="27"/>
    </row>
    <row r="1525" spans="13:16" s="26" customFormat="1" ht="13.8" x14ac:dyDescent="0.3">
      <c r="M1525" s="27"/>
      <c r="N1525" s="27"/>
      <c r="O1525" s="27"/>
      <c r="P1525" s="27"/>
    </row>
    <row r="1526" spans="13:16" s="26" customFormat="1" ht="13.8" x14ac:dyDescent="0.3">
      <c r="M1526" s="27"/>
      <c r="N1526" s="27"/>
      <c r="O1526" s="27"/>
      <c r="P1526" s="27"/>
    </row>
    <row r="1527" spans="13:16" s="26" customFormat="1" ht="13.8" x14ac:dyDescent="0.3">
      <c r="M1527" s="27"/>
      <c r="N1527" s="27"/>
      <c r="O1527" s="27"/>
      <c r="P1527" s="27"/>
    </row>
    <row r="1528" spans="13:16" s="26" customFormat="1" ht="13.8" x14ac:dyDescent="0.3">
      <c r="M1528" s="27"/>
      <c r="N1528" s="27"/>
      <c r="O1528" s="27"/>
      <c r="P1528" s="27"/>
    </row>
    <row r="1529" spans="13:16" s="26" customFormat="1" ht="13.8" x14ac:dyDescent="0.3">
      <c r="M1529" s="27"/>
      <c r="N1529" s="27"/>
      <c r="O1529" s="27"/>
      <c r="P1529" s="27"/>
    </row>
    <row r="1530" spans="13:16" s="26" customFormat="1" ht="13.8" x14ac:dyDescent="0.3">
      <c r="M1530" s="27"/>
      <c r="N1530" s="27"/>
      <c r="O1530" s="27"/>
      <c r="P1530" s="27"/>
    </row>
    <row r="1531" spans="13:16" s="26" customFormat="1" ht="13.8" x14ac:dyDescent="0.3">
      <c r="M1531" s="27"/>
      <c r="N1531" s="27"/>
      <c r="O1531" s="27"/>
      <c r="P1531" s="27"/>
    </row>
    <row r="1532" spans="13:16" s="26" customFormat="1" ht="13.8" x14ac:dyDescent="0.3">
      <c r="M1532" s="27"/>
      <c r="N1532" s="27"/>
      <c r="O1532" s="27"/>
      <c r="P1532" s="27"/>
    </row>
    <row r="1533" spans="13:16" s="26" customFormat="1" ht="13.8" x14ac:dyDescent="0.3">
      <c r="M1533" s="27"/>
      <c r="N1533" s="27"/>
      <c r="O1533" s="27"/>
      <c r="P1533" s="27"/>
    </row>
    <row r="1534" spans="13:16" s="26" customFormat="1" ht="13.8" x14ac:dyDescent="0.3">
      <c r="M1534" s="27"/>
      <c r="N1534" s="27"/>
      <c r="O1534" s="27"/>
      <c r="P1534" s="27"/>
    </row>
    <row r="1535" spans="13:16" s="26" customFormat="1" ht="13.8" x14ac:dyDescent="0.3">
      <c r="M1535" s="27"/>
      <c r="N1535" s="27"/>
      <c r="O1535" s="27"/>
      <c r="P1535" s="27"/>
    </row>
    <row r="1536" spans="13:16" s="26" customFormat="1" ht="13.8" x14ac:dyDescent="0.3">
      <c r="M1536" s="27"/>
      <c r="N1536" s="27"/>
      <c r="O1536" s="27"/>
      <c r="P1536" s="27"/>
    </row>
    <row r="1537" spans="13:16" s="26" customFormat="1" ht="13.8" x14ac:dyDescent="0.3">
      <c r="M1537" s="27"/>
      <c r="N1537" s="27"/>
      <c r="O1537" s="27"/>
      <c r="P1537" s="27"/>
    </row>
    <row r="1538" spans="13:16" s="26" customFormat="1" ht="13.8" x14ac:dyDescent="0.3">
      <c r="M1538" s="27"/>
      <c r="N1538" s="27"/>
      <c r="O1538" s="27"/>
      <c r="P1538" s="27"/>
    </row>
    <row r="1539" spans="13:16" s="26" customFormat="1" ht="13.8" x14ac:dyDescent="0.3">
      <c r="M1539" s="27"/>
      <c r="N1539" s="27"/>
      <c r="O1539" s="27"/>
      <c r="P1539" s="27"/>
    </row>
    <row r="1540" spans="13:16" s="26" customFormat="1" ht="13.8" x14ac:dyDescent="0.3">
      <c r="M1540" s="27"/>
      <c r="N1540" s="27"/>
      <c r="O1540" s="27"/>
      <c r="P1540" s="27"/>
    </row>
    <row r="1541" spans="13:16" s="26" customFormat="1" ht="13.8" x14ac:dyDescent="0.3">
      <c r="M1541" s="27"/>
      <c r="N1541" s="27"/>
      <c r="O1541" s="27"/>
      <c r="P1541" s="27"/>
    </row>
    <row r="1542" spans="13:16" s="26" customFormat="1" ht="13.8" x14ac:dyDescent="0.3">
      <c r="M1542" s="27"/>
      <c r="N1542" s="27"/>
      <c r="O1542" s="27"/>
      <c r="P1542" s="27"/>
    </row>
    <row r="1543" spans="13:16" s="26" customFormat="1" ht="13.8" x14ac:dyDescent="0.3">
      <c r="M1543" s="27"/>
      <c r="N1543" s="27"/>
      <c r="O1543" s="27"/>
      <c r="P1543" s="27"/>
    </row>
    <row r="1544" spans="13:16" s="26" customFormat="1" ht="13.8" x14ac:dyDescent="0.3">
      <c r="M1544" s="27"/>
      <c r="N1544" s="27"/>
      <c r="O1544" s="27"/>
      <c r="P1544" s="27"/>
    </row>
    <row r="1545" spans="13:16" s="26" customFormat="1" ht="13.8" x14ac:dyDescent="0.3">
      <c r="M1545" s="27"/>
      <c r="N1545" s="27"/>
      <c r="O1545" s="27"/>
      <c r="P1545" s="27"/>
    </row>
    <row r="1546" spans="13:16" s="26" customFormat="1" ht="13.8" x14ac:dyDescent="0.3">
      <c r="M1546" s="27"/>
      <c r="N1546" s="27"/>
      <c r="O1546" s="27"/>
      <c r="P1546" s="27"/>
    </row>
    <row r="1547" spans="13:16" s="26" customFormat="1" ht="13.8" x14ac:dyDescent="0.3">
      <c r="M1547" s="27"/>
      <c r="N1547" s="27"/>
      <c r="O1547" s="27"/>
      <c r="P1547" s="27"/>
    </row>
    <row r="1548" spans="13:16" s="26" customFormat="1" ht="13.8" x14ac:dyDescent="0.3">
      <c r="M1548" s="27"/>
      <c r="N1548" s="27"/>
      <c r="O1548" s="27"/>
      <c r="P1548" s="27"/>
    </row>
    <row r="1549" spans="13:16" s="26" customFormat="1" ht="13.8" x14ac:dyDescent="0.3">
      <c r="M1549" s="27"/>
      <c r="N1549" s="27"/>
      <c r="O1549" s="27"/>
      <c r="P1549" s="27"/>
    </row>
    <row r="1550" spans="13:16" s="26" customFormat="1" ht="13.8" x14ac:dyDescent="0.3">
      <c r="M1550" s="27"/>
      <c r="N1550" s="27"/>
      <c r="O1550" s="27"/>
      <c r="P1550" s="27"/>
    </row>
    <row r="1551" spans="13:16" s="26" customFormat="1" ht="13.8" x14ac:dyDescent="0.3">
      <c r="M1551" s="27"/>
      <c r="N1551" s="27"/>
      <c r="O1551" s="27"/>
      <c r="P1551" s="27"/>
    </row>
    <row r="1552" spans="13:16" s="26" customFormat="1" ht="13.8" x14ac:dyDescent="0.3">
      <c r="M1552" s="27"/>
      <c r="N1552" s="27"/>
      <c r="O1552" s="27"/>
      <c r="P1552" s="27"/>
    </row>
    <row r="1553" spans="13:16" s="26" customFormat="1" ht="13.8" x14ac:dyDescent="0.3">
      <c r="M1553" s="27"/>
      <c r="N1553" s="27"/>
      <c r="O1553" s="27"/>
      <c r="P1553" s="27"/>
    </row>
    <row r="1554" spans="13:16" s="26" customFormat="1" ht="13.8" x14ac:dyDescent="0.3">
      <c r="M1554" s="27"/>
      <c r="N1554" s="27"/>
      <c r="O1554" s="27"/>
      <c r="P1554" s="27"/>
    </row>
    <row r="1555" spans="13:16" s="26" customFormat="1" ht="13.8" x14ac:dyDescent="0.3">
      <c r="M1555" s="27"/>
      <c r="N1555" s="27"/>
      <c r="O1555" s="27"/>
      <c r="P1555" s="27"/>
    </row>
    <row r="1556" spans="13:16" s="26" customFormat="1" ht="13.8" x14ac:dyDescent="0.3">
      <c r="M1556" s="27"/>
      <c r="N1556" s="27"/>
      <c r="O1556" s="27"/>
      <c r="P1556" s="27"/>
    </row>
    <row r="1557" spans="13:16" s="26" customFormat="1" ht="13.8" x14ac:dyDescent="0.3">
      <c r="M1557" s="27"/>
      <c r="N1557" s="27"/>
      <c r="O1557" s="27"/>
      <c r="P1557" s="27"/>
    </row>
    <row r="1558" spans="13:16" s="26" customFormat="1" ht="13.8" x14ac:dyDescent="0.3">
      <c r="M1558" s="27"/>
      <c r="N1558" s="27"/>
      <c r="O1558" s="27"/>
      <c r="P1558" s="27"/>
    </row>
    <row r="1559" spans="13:16" s="26" customFormat="1" ht="13.8" x14ac:dyDescent="0.3">
      <c r="M1559" s="27"/>
      <c r="N1559" s="27"/>
      <c r="O1559" s="27"/>
      <c r="P1559" s="27"/>
    </row>
    <row r="1560" spans="13:16" s="26" customFormat="1" ht="13.8" x14ac:dyDescent="0.3">
      <c r="M1560" s="27"/>
      <c r="N1560" s="27"/>
      <c r="O1560" s="27"/>
      <c r="P1560" s="27"/>
    </row>
    <row r="1561" spans="13:16" s="26" customFormat="1" ht="13.8" x14ac:dyDescent="0.3">
      <c r="M1561" s="27"/>
      <c r="N1561" s="27"/>
      <c r="O1561" s="27"/>
      <c r="P1561" s="27"/>
    </row>
    <row r="1562" spans="13:16" s="26" customFormat="1" ht="13.8" x14ac:dyDescent="0.3">
      <c r="M1562" s="27"/>
      <c r="N1562" s="27"/>
      <c r="O1562" s="27"/>
      <c r="P1562" s="27"/>
    </row>
    <row r="1563" spans="13:16" s="26" customFormat="1" ht="13.8" x14ac:dyDescent="0.3">
      <c r="M1563" s="27"/>
      <c r="N1563" s="27"/>
      <c r="O1563" s="27"/>
      <c r="P1563" s="27"/>
    </row>
    <row r="1564" spans="13:16" s="26" customFormat="1" ht="13.8" x14ac:dyDescent="0.3">
      <c r="M1564" s="27"/>
      <c r="N1564" s="27"/>
      <c r="O1564" s="27"/>
      <c r="P1564" s="27"/>
    </row>
    <row r="1565" spans="13:16" s="26" customFormat="1" ht="13.8" x14ac:dyDescent="0.3">
      <c r="M1565" s="27"/>
      <c r="N1565" s="27"/>
      <c r="O1565" s="27"/>
      <c r="P1565" s="27"/>
    </row>
    <row r="1566" spans="13:16" s="26" customFormat="1" ht="13.8" x14ac:dyDescent="0.3">
      <c r="M1566" s="27"/>
      <c r="N1566" s="27"/>
      <c r="O1566" s="27"/>
      <c r="P1566" s="27"/>
    </row>
    <row r="1567" spans="13:16" s="26" customFormat="1" ht="13.8" x14ac:dyDescent="0.3">
      <c r="M1567" s="27"/>
      <c r="N1567" s="27"/>
      <c r="O1567" s="27"/>
      <c r="P1567" s="27"/>
    </row>
    <row r="1568" spans="13:16" s="26" customFormat="1" ht="13.8" x14ac:dyDescent="0.3">
      <c r="M1568" s="27"/>
      <c r="N1568" s="27"/>
      <c r="O1568" s="27"/>
      <c r="P1568" s="27"/>
    </row>
    <row r="1569" spans="13:16" s="26" customFormat="1" ht="13.8" x14ac:dyDescent="0.3">
      <c r="M1569" s="27"/>
      <c r="N1569" s="27"/>
      <c r="O1569" s="27"/>
      <c r="P1569" s="27"/>
    </row>
    <row r="1570" spans="13:16" s="26" customFormat="1" ht="13.8" x14ac:dyDescent="0.3">
      <c r="M1570" s="27"/>
      <c r="N1570" s="27"/>
      <c r="O1570" s="27"/>
      <c r="P1570" s="27"/>
    </row>
    <row r="1571" spans="13:16" s="26" customFormat="1" ht="13.8" x14ac:dyDescent="0.3">
      <c r="M1571" s="27"/>
      <c r="N1571" s="27"/>
      <c r="O1571" s="27"/>
      <c r="P1571" s="27"/>
    </row>
    <row r="1572" spans="13:16" s="26" customFormat="1" ht="13.8" x14ac:dyDescent="0.3">
      <c r="M1572" s="27"/>
      <c r="N1572" s="27"/>
      <c r="O1572" s="27"/>
      <c r="P1572" s="27"/>
    </row>
    <row r="1573" spans="13:16" s="26" customFormat="1" ht="13.8" x14ac:dyDescent="0.3">
      <c r="M1573" s="27"/>
      <c r="N1573" s="27"/>
      <c r="O1573" s="27"/>
      <c r="P1573" s="27"/>
    </row>
    <row r="1574" spans="13:16" s="26" customFormat="1" ht="13.8" x14ac:dyDescent="0.3">
      <c r="M1574" s="27"/>
      <c r="N1574" s="27"/>
      <c r="O1574" s="27"/>
      <c r="P1574" s="27"/>
    </row>
    <row r="1575" spans="13:16" s="26" customFormat="1" ht="13.8" x14ac:dyDescent="0.3">
      <c r="M1575" s="27"/>
      <c r="N1575" s="27"/>
      <c r="O1575" s="27"/>
      <c r="P1575" s="27"/>
    </row>
    <row r="1576" spans="13:16" s="26" customFormat="1" ht="13.8" x14ac:dyDescent="0.3">
      <c r="M1576" s="27"/>
      <c r="N1576" s="27"/>
      <c r="O1576" s="27"/>
      <c r="P1576" s="27"/>
    </row>
    <row r="1577" spans="13:16" s="26" customFormat="1" ht="13.8" x14ac:dyDescent="0.3">
      <c r="M1577" s="27"/>
      <c r="N1577" s="27"/>
      <c r="O1577" s="27"/>
      <c r="P1577" s="27"/>
    </row>
    <row r="1578" spans="13:16" s="26" customFormat="1" ht="13.8" x14ac:dyDescent="0.3">
      <c r="M1578" s="27"/>
      <c r="N1578" s="27"/>
      <c r="O1578" s="27"/>
      <c r="P1578" s="27"/>
    </row>
    <row r="1579" spans="13:16" s="26" customFormat="1" ht="13.8" x14ac:dyDescent="0.3">
      <c r="M1579" s="27"/>
      <c r="N1579" s="27"/>
      <c r="O1579" s="27"/>
      <c r="P1579" s="27"/>
    </row>
    <row r="1580" spans="13:16" s="26" customFormat="1" ht="13.8" x14ac:dyDescent="0.3">
      <c r="M1580" s="27"/>
      <c r="N1580" s="27"/>
      <c r="O1580" s="27"/>
      <c r="P1580" s="27"/>
    </row>
    <row r="1581" spans="13:16" s="26" customFormat="1" ht="13.8" x14ac:dyDescent="0.3">
      <c r="M1581" s="27"/>
      <c r="N1581" s="27"/>
      <c r="O1581" s="27"/>
      <c r="P1581" s="27"/>
    </row>
    <row r="1582" spans="13:16" s="26" customFormat="1" ht="13.8" x14ac:dyDescent="0.3">
      <c r="M1582" s="27"/>
      <c r="N1582" s="27"/>
      <c r="O1582" s="27"/>
      <c r="P1582" s="27"/>
    </row>
    <row r="1583" spans="13:16" s="26" customFormat="1" ht="13.8" x14ac:dyDescent="0.3">
      <c r="M1583" s="27"/>
      <c r="N1583" s="27"/>
      <c r="O1583" s="27"/>
      <c r="P1583" s="27"/>
    </row>
    <row r="1584" spans="13:16" s="26" customFormat="1" ht="13.8" x14ac:dyDescent="0.3">
      <c r="M1584" s="27"/>
      <c r="N1584" s="27"/>
      <c r="O1584" s="27"/>
      <c r="P1584" s="27"/>
    </row>
    <row r="1585" spans="13:16" s="26" customFormat="1" ht="13.8" x14ac:dyDescent="0.3">
      <c r="M1585" s="27"/>
      <c r="N1585" s="27"/>
      <c r="O1585" s="27"/>
      <c r="P1585" s="27"/>
    </row>
    <row r="1586" spans="13:16" s="26" customFormat="1" ht="13.8" x14ac:dyDescent="0.3">
      <c r="M1586" s="27"/>
      <c r="N1586" s="27"/>
      <c r="O1586" s="27"/>
      <c r="P1586" s="27"/>
    </row>
    <row r="1587" spans="13:16" s="26" customFormat="1" ht="13.8" x14ac:dyDescent="0.3">
      <c r="M1587" s="27"/>
      <c r="N1587" s="27"/>
      <c r="O1587" s="27"/>
      <c r="P1587" s="27"/>
    </row>
    <row r="1588" spans="13:16" s="26" customFormat="1" ht="13.8" x14ac:dyDescent="0.3">
      <c r="M1588" s="27"/>
      <c r="N1588" s="27"/>
      <c r="O1588" s="27"/>
      <c r="P1588" s="27"/>
    </row>
    <row r="1589" spans="13:16" s="26" customFormat="1" ht="13.8" x14ac:dyDescent="0.3">
      <c r="M1589" s="27"/>
      <c r="N1589" s="27"/>
      <c r="O1589" s="27"/>
      <c r="P1589" s="27"/>
    </row>
    <row r="1590" spans="13:16" s="26" customFormat="1" ht="13.8" x14ac:dyDescent="0.3">
      <c r="M1590" s="27"/>
      <c r="N1590" s="27"/>
      <c r="O1590" s="27"/>
      <c r="P1590" s="27"/>
    </row>
    <row r="1591" spans="13:16" s="26" customFormat="1" ht="13.8" x14ac:dyDescent="0.3">
      <c r="M1591" s="27"/>
      <c r="N1591" s="27"/>
      <c r="O1591" s="27"/>
      <c r="P1591" s="27"/>
    </row>
    <row r="1592" spans="13:16" s="26" customFormat="1" ht="13.8" x14ac:dyDescent="0.3">
      <c r="M1592" s="27"/>
      <c r="N1592" s="27"/>
      <c r="O1592" s="27"/>
      <c r="P1592" s="27"/>
    </row>
    <row r="1593" spans="13:16" s="26" customFormat="1" ht="13.8" x14ac:dyDescent="0.3">
      <c r="M1593" s="27"/>
      <c r="N1593" s="27"/>
      <c r="O1593" s="27"/>
      <c r="P1593" s="27"/>
    </row>
    <row r="1594" spans="13:16" s="26" customFormat="1" ht="13.8" x14ac:dyDescent="0.3">
      <c r="M1594" s="27"/>
      <c r="N1594" s="27"/>
      <c r="O1594" s="27"/>
      <c r="P1594" s="27"/>
    </row>
    <row r="1595" spans="13:16" s="26" customFormat="1" ht="13.8" x14ac:dyDescent="0.3">
      <c r="M1595" s="27"/>
      <c r="N1595" s="27"/>
      <c r="O1595" s="27"/>
      <c r="P1595" s="27"/>
    </row>
    <row r="1596" spans="13:16" s="26" customFormat="1" ht="13.8" x14ac:dyDescent="0.3">
      <c r="M1596" s="27"/>
      <c r="N1596" s="27"/>
      <c r="O1596" s="27"/>
      <c r="P1596" s="27"/>
    </row>
    <row r="1597" spans="13:16" s="26" customFormat="1" ht="13.8" x14ac:dyDescent="0.3">
      <c r="M1597" s="27"/>
      <c r="N1597" s="27"/>
      <c r="O1597" s="27"/>
      <c r="P1597" s="27"/>
    </row>
    <row r="1598" spans="13:16" s="26" customFormat="1" ht="13.8" x14ac:dyDescent="0.3">
      <c r="M1598" s="27"/>
      <c r="N1598" s="27"/>
      <c r="O1598" s="27"/>
      <c r="P1598" s="27"/>
    </row>
    <row r="1599" spans="13:16" s="26" customFormat="1" ht="13.8" x14ac:dyDescent="0.3">
      <c r="M1599" s="27"/>
      <c r="N1599" s="27"/>
      <c r="O1599" s="27"/>
      <c r="P1599" s="27"/>
    </row>
    <row r="1600" spans="13:16" s="26" customFormat="1" ht="13.8" x14ac:dyDescent="0.3">
      <c r="M1600" s="27"/>
      <c r="N1600" s="27"/>
      <c r="O1600" s="27"/>
      <c r="P1600" s="27"/>
    </row>
    <row r="1601" spans="13:16" s="26" customFormat="1" ht="13.8" x14ac:dyDescent="0.3">
      <c r="M1601" s="27"/>
      <c r="N1601" s="27"/>
      <c r="O1601" s="27"/>
      <c r="P1601" s="27"/>
    </row>
    <row r="1602" spans="13:16" s="26" customFormat="1" ht="13.8" x14ac:dyDescent="0.3">
      <c r="M1602" s="27"/>
      <c r="N1602" s="27"/>
      <c r="O1602" s="27"/>
      <c r="P1602" s="27"/>
    </row>
    <row r="1603" spans="13:16" s="26" customFormat="1" ht="13.8" x14ac:dyDescent="0.3">
      <c r="M1603" s="27"/>
      <c r="N1603" s="27"/>
      <c r="O1603" s="27"/>
      <c r="P1603" s="27"/>
    </row>
    <row r="1604" spans="13:16" s="26" customFormat="1" ht="13.8" x14ac:dyDescent="0.3">
      <c r="M1604" s="27"/>
      <c r="N1604" s="27"/>
      <c r="O1604" s="27"/>
      <c r="P1604" s="27"/>
    </row>
    <row r="1605" spans="13:16" s="26" customFormat="1" ht="13.8" x14ac:dyDescent="0.3">
      <c r="M1605" s="27"/>
      <c r="N1605" s="27"/>
      <c r="O1605" s="27"/>
      <c r="P1605" s="27"/>
    </row>
    <row r="1606" spans="13:16" s="26" customFormat="1" ht="13.8" x14ac:dyDescent="0.3">
      <c r="M1606" s="27"/>
      <c r="N1606" s="27"/>
      <c r="O1606" s="27"/>
      <c r="P1606" s="27"/>
    </row>
    <row r="1607" spans="13:16" s="26" customFormat="1" ht="13.8" x14ac:dyDescent="0.3">
      <c r="M1607" s="27"/>
      <c r="N1607" s="27"/>
      <c r="O1607" s="27"/>
      <c r="P1607" s="27"/>
    </row>
    <row r="1608" spans="13:16" s="26" customFormat="1" ht="13.8" x14ac:dyDescent="0.3">
      <c r="M1608" s="27"/>
      <c r="N1608" s="27"/>
      <c r="O1608" s="27"/>
      <c r="P1608" s="27"/>
    </row>
    <row r="1609" spans="13:16" s="26" customFormat="1" ht="13.8" x14ac:dyDescent="0.3">
      <c r="M1609" s="27"/>
      <c r="N1609" s="27"/>
      <c r="O1609" s="27"/>
      <c r="P1609" s="27"/>
    </row>
    <row r="1610" spans="13:16" s="26" customFormat="1" ht="13.8" x14ac:dyDescent="0.3">
      <c r="M1610" s="27"/>
      <c r="N1610" s="27"/>
      <c r="O1610" s="27"/>
      <c r="P1610" s="27"/>
    </row>
    <row r="1611" spans="13:16" s="26" customFormat="1" ht="13.8" x14ac:dyDescent="0.3">
      <c r="M1611" s="27"/>
      <c r="N1611" s="27"/>
      <c r="O1611" s="27"/>
      <c r="P1611" s="27"/>
    </row>
    <row r="1612" spans="13:16" s="26" customFormat="1" ht="13.8" x14ac:dyDescent="0.3">
      <c r="M1612" s="27"/>
      <c r="N1612" s="27"/>
      <c r="O1612" s="27"/>
      <c r="P1612" s="27"/>
    </row>
    <row r="1613" spans="13:16" s="26" customFormat="1" ht="13.8" x14ac:dyDescent="0.3">
      <c r="M1613" s="27"/>
      <c r="N1613" s="27"/>
      <c r="O1613" s="27"/>
      <c r="P1613" s="27"/>
    </row>
    <row r="1614" spans="13:16" s="26" customFormat="1" ht="13.8" x14ac:dyDescent="0.3">
      <c r="M1614" s="27"/>
      <c r="N1614" s="27"/>
      <c r="O1614" s="27"/>
      <c r="P1614" s="27"/>
    </row>
    <row r="1615" spans="13:16" s="26" customFormat="1" ht="13.8" x14ac:dyDescent="0.3">
      <c r="M1615" s="27"/>
      <c r="N1615" s="27"/>
      <c r="O1615" s="27"/>
      <c r="P1615" s="27"/>
    </row>
    <row r="1616" spans="13:16" s="26" customFormat="1" ht="13.8" x14ac:dyDescent="0.3">
      <c r="M1616" s="27"/>
      <c r="N1616" s="27"/>
      <c r="O1616" s="27"/>
      <c r="P1616" s="27"/>
    </row>
    <row r="1617" spans="13:16" s="26" customFormat="1" ht="13.8" x14ac:dyDescent="0.3">
      <c r="M1617" s="27"/>
      <c r="N1617" s="27"/>
      <c r="O1617" s="27"/>
      <c r="P1617" s="27"/>
    </row>
    <row r="1618" spans="13:16" s="26" customFormat="1" ht="13.8" x14ac:dyDescent="0.3">
      <c r="M1618" s="27"/>
      <c r="N1618" s="27"/>
      <c r="O1618" s="27"/>
      <c r="P1618" s="27"/>
    </row>
    <row r="1619" spans="13:16" s="26" customFormat="1" ht="13.8" x14ac:dyDescent="0.3">
      <c r="M1619" s="27"/>
      <c r="N1619" s="27"/>
      <c r="O1619" s="27"/>
      <c r="P1619" s="27"/>
    </row>
    <row r="1620" spans="13:16" s="26" customFormat="1" ht="13.8" x14ac:dyDescent="0.3">
      <c r="M1620" s="27"/>
      <c r="N1620" s="27"/>
      <c r="O1620" s="27"/>
      <c r="P1620" s="27"/>
    </row>
    <row r="1621" spans="13:16" s="26" customFormat="1" ht="13.8" x14ac:dyDescent="0.3">
      <c r="M1621" s="27"/>
      <c r="N1621" s="27"/>
      <c r="O1621" s="27"/>
      <c r="P1621" s="27"/>
    </row>
    <row r="1622" spans="13:16" s="26" customFormat="1" ht="13.8" x14ac:dyDescent="0.3">
      <c r="M1622" s="27"/>
      <c r="N1622" s="27"/>
      <c r="O1622" s="27"/>
      <c r="P1622" s="27"/>
    </row>
    <row r="1623" spans="13:16" s="26" customFormat="1" ht="13.8" x14ac:dyDescent="0.3">
      <c r="M1623" s="27"/>
      <c r="N1623" s="27"/>
      <c r="O1623" s="27"/>
      <c r="P1623" s="27"/>
    </row>
    <row r="1624" spans="13:16" s="26" customFormat="1" ht="13.8" x14ac:dyDescent="0.3">
      <c r="M1624" s="27"/>
      <c r="N1624" s="27"/>
      <c r="O1624" s="27"/>
      <c r="P1624" s="27"/>
    </row>
    <row r="1625" spans="13:16" s="26" customFormat="1" ht="13.8" x14ac:dyDescent="0.3">
      <c r="M1625" s="27"/>
      <c r="N1625" s="27"/>
      <c r="O1625" s="27"/>
      <c r="P1625" s="27"/>
    </row>
    <row r="1626" spans="13:16" s="26" customFormat="1" ht="13.8" x14ac:dyDescent="0.3">
      <c r="M1626" s="27"/>
      <c r="N1626" s="27"/>
      <c r="O1626" s="27"/>
      <c r="P1626" s="27"/>
    </row>
    <row r="1627" spans="13:16" s="26" customFormat="1" ht="13.8" x14ac:dyDescent="0.3">
      <c r="M1627" s="27"/>
      <c r="N1627" s="27"/>
      <c r="O1627" s="27"/>
      <c r="P1627" s="27"/>
    </row>
    <row r="1628" spans="13:16" s="26" customFormat="1" ht="13.8" x14ac:dyDescent="0.3">
      <c r="M1628" s="27"/>
      <c r="N1628" s="27"/>
      <c r="O1628" s="27"/>
      <c r="P1628" s="27"/>
    </row>
    <row r="1629" spans="13:16" s="26" customFormat="1" ht="13.8" x14ac:dyDescent="0.3">
      <c r="M1629" s="27"/>
      <c r="N1629" s="27"/>
      <c r="O1629" s="27"/>
      <c r="P1629" s="27"/>
    </row>
    <row r="1630" spans="13:16" s="26" customFormat="1" ht="13.8" x14ac:dyDescent="0.3">
      <c r="M1630" s="27"/>
      <c r="N1630" s="27"/>
      <c r="O1630" s="27"/>
      <c r="P1630" s="27"/>
    </row>
    <row r="1631" spans="13:16" s="26" customFormat="1" ht="13.8" x14ac:dyDescent="0.3">
      <c r="M1631" s="27"/>
      <c r="N1631" s="27"/>
      <c r="O1631" s="27"/>
      <c r="P1631" s="27"/>
    </row>
    <row r="1632" spans="13:16" s="26" customFormat="1" ht="13.8" x14ac:dyDescent="0.3">
      <c r="M1632" s="27"/>
      <c r="N1632" s="27"/>
      <c r="O1632" s="27"/>
      <c r="P1632" s="27"/>
    </row>
    <row r="1633" spans="13:16" s="26" customFormat="1" ht="13.8" x14ac:dyDescent="0.3">
      <c r="M1633" s="27"/>
      <c r="N1633" s="27"/>
      <c r="O1633" s="27"/>
      <c r="P1633" s="27"/>
    </row>
    <row r="1634" spans="13:16" s="26" customFormat="1" ht="13.8" x14ac:dyDescent="0.3">
      <c r="M1634" s="27"/>
      <c r="N1634" s="27"/>
      <c r="O1634" s="27"/>
      <c r="P1634" s="27"/>
    </row>
    <row r="1635" spans="13:16" s="26" customFormat="1" ht="13.8" x14ac:dyDescent="0.3">
      <c r="M1635" s="27"/>
      <c r="N1635" s="27"/>
      <c r="O1635" s="27"/>
      <c r="P1635" s="27"/>
    </row>
    <row r="1636" spans="13:16" s="26" customFormat="1" ht="13.8" x14ac:dyDescent="0.3">
      <c r="M1636" s="27"/>
      <c r="N1636" s="27"/>
      <c r="O1636" s="27"/>
      <c r="P1636" s="27"/>
    </row>
    <row r="1637" spans="13:16" s="26" customFormat="1" ht="13.8" x14ac:dyDescent="0.3">
      <c r="M1637" s="27"/>
      <c r="N1637" s="27"/>
      <c r="O1637" s="27"/>
      <c r="P1637" s="27"/>
    </row>
    <row r="1638" spans="13:16" s="26" customFormat="1" ht="13.8" x14ac:dyDescent="0.3">
      <c r="M1638" s="27"/>
      <c r="N1638" s="27"/>
      <c r="O1638" s="27"/>
      <c r="P1638" s="27"/>
    </row>
    <row r="1639" spans="13:16" s="26" customFormat="1" ht="13.8" x14ac:dyDescent="0.3">
      <c r="M1639" s="27"/>
      <c r="N1639" s="27"/>
      <c r="O1639" s="27"/>
      <c r="P1639" s="27"/>
    </row>
    <row r="1640" spans="13:16" s="26" customFormat="1" ht="13.8" x14ac:dyDescent="0.3">
      <c r="M1640" s="27"/>
      <c r="N1640" s="27"/>
      <c r="O1640" s="27"/>
      <c r="P1640" s="27"/>
    </row>
    <row r="1641" spans="13:16" s="26" customFormat="1" ht="13.8" x14ac:dyDescent="0.3">
      <c r="M1641" s="27"/>
      <c r="N1641" s="27"/>
      <c r="O1641" s="27"/>
      <c r="P1641" s="27"/>
    </row>
    <row r="1642" spans="13:16" s="26" customFormat="1" ht="13.8" x14ac:dyDescent="0.3">
      <c r="M1642" s="27"/>
      <c r="N1642" s="27"/>
      <c r="O1642" s="27"/>
      <c r="P1642" s="27"/>
    </row>
    <row r="1643" spans="13:16" s="26" customFormat="1" ht="13.8" x14ac:dyDescent="0.3">
      <c r="M1643" s="27"/>
      <c r="N1643" s="27"/>
      <c r="O1643" s="27"/>
      <c r="P1643" s="27"/>
    </row>
    <row r="1644" spans="13:16" s="26" customFormat="1" ht="13.8" x14ac:dyDescent="0.3">
      <c r="M1644" s="27"/>
      <c r="N1644" s="27"/>
      <c r="O1644" s="27"/>
      <c r="P1644" s="27"/>
    </row>
    <row r="1645" spans="13:16" s="26" customFormat="1" ht="13.8" x14ac:dyDescent="0.3">
      <c r="M1645" s="27"/>
      <c r="N1645" s="27"/>
      <c r="O1645" s="27"/>
      <c r="P1645" s="27"/>
    </row>
    <row r="1646" spans="13:16" s="26" customFormat="1" ht="13.8" x14ac:dyDescent="0.3">
      <c r="M1646" s="27"/>
      <c r="N1646" s="27"/>
      <c r="O1646" s="27"/>
      <c r="P1646" s="27"/>
    </row>
    <row r="1647" spans="13:16" s="26" customFormat="1" ht="13.8" x14ac:dyDescent="0.3">
      <c r="M1647" s="27"/>
      <c r="N1647" s="27"/>
      <c r="O1647" s="27"/>
      <c r="P1647" s="27"/>
    </row>
    <row r="1648" spans="13:16" s="26" customFormat="1" ht="13.8" x14ac:dyDescent="0.3">
      <c r="M1648" s="27"/>
      <c r="N1648" s="27"/>
      <c r="O1648" s="27"/>
      <c r="P1648" s="27"/>
    </row>
    <row r="1649" spans="13:16" s="26" customFormat="1" ht="13.8" x14ac:dyDescent="0.3">
      <c r="M1649" s="27"/>
      <c r="N1649" s="27"/>
      <c r="O1649" s="27"/>
      <c r="P1649" s="27"/>
    </row>
    <row r="1650" spans="13:16" s="26" customFormat="1" ht="13.8" x14ac:dyDescent="0.3">
      <c r="M1650" s="27"/>
      <c r="N1650" s="27"/>
      <c r="O1650" s="27"/>
      <c r="P1650" s="27"/>
    </row>
    <row r="1651" spans="13:16" s="26" customFormat="1" ht="13.8" x14ac:dyDescent="0.3">
      <c r="M1651" s="27"/>
      <c r="N1651" s="27"/>
      <c r="O1651" s="27"/>
      <c r="P1651" s="27"/>
    </row>
    <row r="1652" spans="13:16" s="26" customFormat="1" ht="13.8" x14ac:dyDescent="0.3">
      <c r="M1652" s="27"/>
      <c r="N1652" s="27"/>
      <c r="O1652" s="27"/>
      <c r="P1652" s="27"/>
    </row>
    <row r="1653" spans="13:16" s="26" customFormat="1" ht="13.8" x14ac:dyDescent="0.3">
      <c r="M1653" s="27"/>
      <c r="N1653" s="27"/>
      <c r="O1653" s="27"/>
      <c r="P1653" s="27"/>
    </row>
    <row r="1654" spans="13:16" s="26" customFormat="1" ht="13.8" x14ac:dyDescent="0.3">
      <c r="M1654" s="27"/>
      <c r="N1654" s="27"/>
      <c r="O1654" s="27"/>
      <c r="P1654" s="27"/>
    </row>
    <row r="1655" spans="13:16" s="26" customFormat="1" ht="13.8" x14ac:dyDescent="0.3">
      <c r="M1655" s="27"/>
      <c r="N1655" s="27"/>
      <c r="O1655" s="27"/>
      <c r="P1655" s="27"/>
    </row>
    <row r="1656" spans="13:16" s="26" customFormat="1" ht="13.8" x14ac:dyDescent="0.3">
      <c r="M1656" s="27"/>
      <c r="N1656" s="27"/>
      <c r="O1656" s="27"/>
      <c r="P1656" s="27"/>
    </row>
    <row r="1657" spans="13:16" s="26" customFormat="1" ht="13.8" x14ac:dyDescent="0.3">
      <c r="M1657" s="27"/>
      <c r="N1657" s="27"/>
      <c r="O1657" s="27"/>
      <c r="P1657" s="27"/>
    </row>
    <row r="1658" spans="13:16" s="26" customFormat="1" ht="13.8" x14ac:dyDescent="0.3">
      <c r="M1658" s="27"/>
      <c r="N1658" s="27"/>
      <c r="O1658" s="27"/>
      <c r="P1658" s="27"/>
    </row>
    <row r="1659" spans="13:16" s="26" customFormat="1" ht="13.8" x14ac:dyDescent="0.3">
      <c r="M1659" s="27"/>
      <c r="N1659" s="27"/>
      <c r="O1659" s="27"/>
      <c r="P1659" s="27"/>
    </row>
    <row r="1660" spans="13:16" s="26" customFormat="1" ht="13.8" x14ac:dyDescent="0.3">
      <c r="M1660" s="27"/>
      <c r="N1660" s="27"/>
      <c r="O1660" s="27"/>
      <c r="P1660" s="27"/>
    </row>
    <row r="1661" spans="13:16" s="26" customFormat="1" ht="13.8" x14ac:dyDescent="0.3">
      <c r="M1661" s="27"/>
      <c r="N1661" s="27"/>
      <c r="O1661" s="27"/>
      <c r="P1661" s="27"/>
    </row>
    <row r="1662" spans="13:16" s="26" customFormat="1" ht="13.8" x14ac:dyDescent="0.3">
      <c r="M1662" s="27"/>
      <c r="N1662" s="27"/>
      <c r="O1662" s="27"/>
      <c r="P1662" s="27"/>
    </row>
    <row r="1663" spans="13:16" s="26" customFormat="1" ht="13.8" x14ac:dyDescent="0.3">
      <c r="M1663" s="27"/>
      <c r="N1663" s="27"/>
      <c r="O1663" s="27"/>
      <c r="P1663" s="27"/>
    </row>
    <row r="1664" spans="13:16" s="26" customFormat="1" ht="13.8" x14ac:dyDescent="0.3">
      <c r="M1664" s="27"/>
      <c r="N1664" s="27"/>
      <c r="O1664" s="27"/>
      <c r="P1664" s="27"/>
    </row>
    <row r="1665" spans="13:16" s="26" customFormat="1" ht="13.8" x14ac:dyDescent="0.3">
      <c r="M1665" s="27"/>
      <c r="N1665" s="27"/>
      <c r="O1665" s="27"/>
      <c r="P1665" s="27"/>
    </row>
    <row r="1666" spans="13:16" s="26" customFormat="1" ht="13.8" x14ac:dyDescent="0.3">
      <c r="M1666" s="27"/>
      <c r="N1666" s="27"/>
      <c r="O1666" s="27"/>
      <c r="P1666" s="27"/>
    </row>
    <row r="1667" spans="13:16" s="26" customFormat="1" ht="13.8" x14ac:dyDescent="0.3">
      <c r="M1667" s="27"/>
      <c r="N1667" s="27"/>
      <c r="O1667" s="27"/>
      <c r="P1667" s="27"/>
    </row>
    <row r="1668" spans="13:16" s="26" customFormat="1" ht="13.8" x14ac:dyDescent="0.3">
      <c r="M1668" s="27"/>
      <c r="N1668" s="27"/>
      <c r="O1668" s="27"/>
      <c r="P1668" s="27"/>
    </row>
    <row r="1669" spans="13:16" s="26" customFormat="1" ht="13.8" x14ac:dyDescent="0.3">
      <c r="M1669" s="27"/>
      <c r="N1669" s="27"/>
      <c r="O1669" s="27"/>
      <c r="P1669" s="27"/>
    </row>
    <row r="1670" spans="13:16" s="26" customFormat="1" ht="13.8" x14ac:dyDescent="0.3">
      <c r="M1670" s="27"/>
      <c r="N1670" s="27"/>
      <c r="O1670" s="27"/>
      <c r="P1670" s="27"/>
    </row>
    <row r="1671" spans="13:16" s="26" customFormat="1" ht="13.8" x14ac:dyDescent="0.3">
      <c r="M1671" s="27"/>
      <c r="N1671" s="27"/>
      <c r="O1671" s="27"/>
      <c r="P1671" s="27"/>
    </row>
    <row r="1672" spans="13:16" s="26" customFormat="1" ht="13.8" x14ac:dyDescent="0.3">
      <c r="M1672" s="27"/>
      <c r="N1672" s="27"/>
      <c r="O1672" s="27"/>
      <c r="P1672" s="27"/>
    </row>
    <row r="1673" spans="13:16" s="26" customFormat="1" ht="13.8" x14ac:dyDescent="0.3">
      <c r="M1673" s="27"/>
      <c r="N1673" s="27"/>
      <c r="O1673" s="27"/>
      <c r="P1673" s="27"/>
    </row>
    <row r="1674" spans="13:16" s="26" customFormat="1" ht="13.8" x14ac:dyDescent="0.3">
      <c r="M1674" s="27"/>
      <c r="N1674" s="27"/>
      <c r="O1674" s="27"/>
      <c r="P1674" s="27"/>
    </row>
    <row r="1675" spans="13:16" s="26" customFormat="1" ht="13.8" x14ac:dyDescent="0.3">
      <c r="M1675" s="27"/>
      <c r="N1675" s="27"/>
      <c r="O1675" s="27"/>
      <c r="P1675" s="27"/>
    </row>
    <row r="1676" spans="13:16" s="26" customFormat="1" ht="13.8" x14ac:dyDescent="0.3">
      <c r="M1676" s="27"/>
      <c r="N1676" s="27"/>
      <c r="O1676" s="27"/>
      <c r="P1676" s="27"/>
    </row>
    <row r="1677" spans="13:16" s="26" customFormat="1" ht="13.8" x14ac:dyDescent="0.3">
      <c r="M1677" s="27"/>
      <c r="N1677" s="27"/>
      <c r="O1677" s="27"/>
      <c r="P1677" s="27"/>
    </row>
    <row r="1678" spans="13:16" s="26" customFormat="1" ht="13.8" x14ac:dyDescent="0.3">
      <c r="M1678" s="27"/>
      <c r="N1678" s="27"/>
      <c r="O1678" s="27"/>
      <c r="P1678" s="27"/>
    </row>
    <row r="1679" spans="13:16" s="26" customFormat="1" ht="13.8" x14ac:dyDescent="0.3">
      <c r="M1679" s="27"/>
      <c r="N1679" s="27"/>
      <c r="O1679" s="27"/>
      <c r="P1679" s="27"/>
    </row>
    <row r="1680" spans="13:16" s="26" customFormat="1" ht="13.8" x14ac:dyDescent="0.3">
      <c r="M1680" s="27"/>
      <c r="N1680" s="27"/>
      <c r="O1680" s="27"/>
      <c r="P1680" s="27"/>
    </row>
    <row r="1681" spans="13:16" s="26" customFormat="1" ht="13.8" x14ac:dyDescent="0.3">
      <c r="M1681" s="27"/>
      <c r="N1681" s="27"/>
      <c r="O1681" s="27"/>
      <c r="P1681" s="27"/>
    </row>
    <row r="1682" spans="13:16" s="26" customFormat="1" ht="13.8" x14ac:dyDescent="0.3">
      <c r="M1682" s="27"/>
      <c r="N1682" s="27"/>
      <c r="O1682" s="27"/>
      <c r="P1682" s="27"/>
    </row>
    <row r="1683" spans="13:16" s="26" customFormat="1" ht="13.8" x14ac:dyDescent="0.3">
      <c r="M1683" s="27"/>
      <c r="N1683" s="27"/>
      <c r="O1683" s="27"/>
      <c r="P1683" s="27"/>
    </row>
    <row r="1684" spans="13:16" s="26" customFormat="1" ht="13.8" x14ac:dyDescent="0.3">
      <c r="M1684" s="27"/>
      <c r="N1684" s="27"/>
      <c r="O1684" s="27"/>
      <c r="P1684" s="27"/>
    </row>
    <row r="1685" spans="13:16" s="26" customFormat="1" ht="13.8" x14ac:dyDescent="0.3">
      <c r="M1685" s="27"/>
      <c r="N1685" s="27"/>
      <c r="O1685" s="27"/>
      <c r="P1685" s="27"/>
    </row>
    <row r="1686" spans="13:16" s="26" customFormat="1" ht="13.8" x14ac:dyDescent="0.3">
      <c r="M1686" s="27"/>
      <c r="N1686" s="27"/>
      <c r="O1686" s="27"/>
      <c r="P1686" s="27"/>
    </row>
    <row r="1687" spans="13:16" s="26" customFormat="1" ht="13.8" x14ac:dyDescent="0.3">
      <c r="M1687" s="27"/>
      <c r="N1687" s="27"/>
      <c r="O1687" s="27"/>
      <c r="P1687" s="27"/>
    </row>
    <row r="1688" spans="13:16" s="26" customFormat="1" ht="13.8" x14ac:dyDescent="0.3">
      <c r="M1688" s="27"/>
      <c r="N1688" s="27"/>
      <c r="O1688" s="27"/>
      <c r="P1688" s="27"/>
    </row>
    <row r="1689" spans="13:16" s="26" customFormat="1" ht="13.8" x14ac:dyDescent="0.3">
      <c r="M1689" s="27"/>
      <c r="N1689" s="27"/>
      <c r="O1689" s="27"/>
      <c r="P1689" s="27"/>
    </row>
    <row r="1690" spans="13:16" s="26" customFormat="1" ht="13.8" x14ac:dyDescent="0.3">
      <c r="M1690" s="27"/>
      <c r="N1690" s="27"/>
      <c r="O1690" s="27"/>
      <c r="P1690" s="27"/>
    </row>
    <row r="1691" spans="13:16" s="26" customFormat="1" ht="13.8" x14ac:dyDescent="0.3">
      <c r="M1691" s="27"/>
      <c r="N1691" s="27"/>
      <c r="O1691" s="27"/>
      <c r="P1691" s="27"/>
    </row>
    <row r="1692" spans="13:16" s="26" customFormat="1" ht="13.8" x14ac:dyDescent="0.3">
      <c r="M1692" s="27"/>
      <c r="N1692" s="27"/>
      <c r="O1692" s="27"/>
      <c r="P1692" s="27"/>
    </row>
    <row r="1693" spans="13:16" s="26" customFormat="1" ht="13.8" x14ac:dyDescent="0.3">
      <c r="M1693" s="27"/>
      <c r="N1693" s="27"/>
      <c r="O1693" s="27"/>
      <c r="P1693" s="27"/>
    </row>
    <row r="1694" spans="13:16" s="26" customFormat="1" ht="13.8" x14ac:dyDescent="0.3">
      <c r="M1694" s="27"/>
      <c r="N1694" s="27"/>
      <c r="O1694" s="27"/>
      <c r="P1694" s="27"/>
    </row>
    <row r="1695" spans="13:16" s="26" customFormat="1" ht="13.8" x14ac:dyDescent="0.3">
      <c r="M1695" s="27"/>
      <c r="N1695" s="27"/>
      <c r="O1695" s="27"/>
      <c r="P1695" s="27"/>
    </row>
    <row r="1696" spans="13:16" s="26" customFormat="1" ht="13.8" x14ac:dyDescent="0.3">
      <c r="M1696" s="27"/>
      <c r="N1696" s="27"/>
      <c r="O1696" s="27"/>
      <c r="P1696" s="27"/>
    </row>
    <row r="1697" spans="13:16" s="26" customFormat="1" ht="13.8" x14ac:dyDescent="0.3">
      <c r="M1697" s="27"/>
      <c r="N1697" s="27"/>
      <c r="O1697" s="27"/>
      <c r="P1697" s="27"/>
    </row>
    <row r="1698" spans="13:16" s="26" customFormat="1" ht="13.8" x14ac:dyDescent="0.3">
      <c r="M1698" s="27"/>
      <c r="N1698" s="27"/>
      <c r="O1698" s="27"/>
      <c r="P1698" s="27"/>
    </row>
    <row r="1699" spans="13:16" s="26" customFormat="1" ht="13.8" x14ac:dyDescent="0.3">
      <c r="M1699" s="27"/>
      <c r="N1699" s="27"/>
      <c r="O1699" s="27"/>
      <c r="P1699" s="27"/>
    </row>
    <row r="1700" spans="13:16" s="26" customFormat="1" ht="13.8" x14ac:dyDescent="0.3">
      <c r="M1700" s="27"/>
      <c r="N1700" s="27"/>
      <c r="O1700" s="27"/>
      <c r="P1700" s="27"/>
    </row>
    <row r="1701" spans="13:16" s="26" customFormat="1" ht="13.8" x14ac:dyDescent="0.3">
      <c r="M1701" s="27"/>
      <c r="N1701" s="27"/>
      <c r="O1701" s="27"/>
      <c r="P1701" s="27"/>
    </row>
    <row r="1702" spans="13:16" s="26" customFormat="1" ht="13.8" x14ac:dyDescent="0.3">
      <c r="M1702" s="27"/>
      <c r="N1702" s="27"/>
      <c r="O1702" s="27"/>
      <c r="P1702" s="27"/>
    </row>
    <row r="1703" spans="13:16" s="26" customFormat="1" ht="13.8" x14ac:dyDescent="0.3">
      <c r="M1703" s="27"/>
      <c r="N1703" s="27"/>
      <c r="O1703" s="27"/>
      <c r="P1703" s="27"/>
    </row>
    <row r="1704" spans="13:16" s="26" customFormat="1" ht="13.8" x14ac:dyDescent="0.3">
      <c r="M1704" s="27"/>
      <c r="N1704" s="27"/>
      <c r="O1704" s="27"/>
      <c r="P1704" s="27"/>
    </row>
    <row r="1705" spans="13:16" s="26" customFormat="1" ht="13.8" x14ac:dyDescent="0.3">
      <c r="M1705" s="27"/>
      <c r="N1705" s="27"/>
      <c r="O1705" s="27"/>
      <c r="P1705" s="27"/>
    </row>
    <row r="1706" spans="13:16" s="26" customFormat="1" ht="13.8" x14ac:dyDescent="0.3">
      <c r="M1706" s="27"/>
      <c r="N1706" s="27"/>
      <c r="O1706" s="27"/>
      <c r="P1706" s="27"/>
    </row>
    <row r="1707" spans="13:16" s="26" customFormat="1" ht="13.8" x14ac:dyDescent="0.3">
      <c r="M1707" s="27"/>
      <c r="N1707" s="27"/>
      <c r="O1707" s="27"/>
      <c r="P1707" s="27"/>
    </row>
    <row r="1708" spans="13:16" s="26" customFormat="1" ht="13.8" x14ac:dyDescent="0.3">
      <c r="M1708" s="27"/>
      <c r="N1708" s="27"/>
      <c r="O1708" s="27"/>
      <c r="P1708" s="27"/>
    </row>
    <row r="1709" spans="13:16" s="26" customFormat="1" ht="13.8" x14ac:dyDescent="0.3">
      <c r="M1709" s="27"/>
      <c r="N1709" s="27"/>
      <c r="O1709" s="27"/>
      <c r="P1709" s="27"/>
    </row>
    <row r="1710" spans="13:16" s="26" customFormat="1" ht="13.8" x14ac:dyDescent="0.3">
      <c r="M1710" s="27"/>
      <c r="N1710" s="27"/>
      <c r="O1710" s="27"/>
      <c r="P1710" s="27"/>
    </row>
    <row r="1711" spans="13:16" s="26" customFormat="1" ht="13.8" x14ac:dyDescent="0.3">
      <c r="M1711" s="27"/>
      <c r="N1711" s="27"/>
      <c r="O1711" s="27"/>
      <c r="P1711" s="27"/>
    </row>
    <row r="1712" spans="13:16" s="26" customFormat="1" ht="13.8" x14ac:dyDescent="0.3">
      <c r="M1712" s="27"/>
      <c r="N1712" s="27"/>
      <c r="O1712" s="27"/>
      <c r="P1712" s="27"/>
    </row>
    <row r="1713" spans="13:16" s="26" customFormat="1" ht="13.8" x14ac:dyDescent="0.3">
      <c r="M1713" s="27"/>
      <c r="N1713" s="27"/>
      <c r="O1713" s="27"/>
      <c r="P1713" s="27"/>
    </row>
    <row r="1714" spans="13:16" s="26" customFormat="1" ht="13.8" x14ac:dyDescent="0.3">
      <c r="M1714" s="27"/>
      <c r="N1714" s="27"/>
      <c r="O1714" s="27"/>
      <c r="P1714" s="27"/>
    </row>
    <row r="1715" spans="13:16" s="26" customFormat="1" ht="13.8" x14ac:dyDescent="0.3">
      <c r="M1715" s="27"/>
      <c r="N1715" s="27"/>
      <c r="O1715" s="27"/>
      <c r="P1715" s="27"/>
    </row>
    <row r="1716" spans="13:16" s="26" customFormat="1" ht="13.8" x14ac:dyDescent="0.3">
      <c r="M1716" s="27"/>
      <c r="N1716" s="27"/>
      <c r="O1716" s="27"/>
      <c r="P1716" s="27"/>
    </row>
    <row r="1717" spans="13:16" s="26" customFormat="1" ht="13.8" x14ac:dyDescent="0.3">
      <c r="M1717" s="27"/>
      <c r="N1717" s="27"/>
      <c r="O1717" s="27"/>
      <c r="P1717" s="27"/>
    </row>
    <row r="1718" spans="13:16" s="26" customFormat="1" ht="13.8" x14ac:dyDescent="0.3">
      <c r="M1718" s="27"/>
      <c r="N1718" s="27"/>
      <c r="O1718" s="27"/>
      <c r="P1718" s="27"/>
    </row>
    <row r="1719" spans="13:16" s="26" customFormat="1" ht="13.8" x14ac:dyDescent="0.3">
      <c r="M1719" s="27"/>
      <c r="N1719" s="27"/>
      <c r="O1719" s="27"/>
      <c r="P1719" s="27"/>
    </row>
    <row r="1720" spans="13:16" s="26" customFormat="1" ht="13.8" x14ac:dyDescent="0.3">
      <c r="M1720" s="27"/>
      <c r="N1720" s="27"/>
      <c r="O1720" s="27"/>
      <c r="P1720" s="27"/>
    </row>
    <row r="1721" spans="13:16" s="26" customFormat="1" ht="13.8" x14ac:dyDescent="0.3">
      <c r="M1721" s="27"/>
      <c r="N1721" s="27"/>
      <c r="O1721" s="27"/>
      <c r="P1721" s="27"/>
    </row>
    <row r="1722" spans="13:16" s="26" customFormat="1" ht="13.8" x14ac:dyDescent="0.3">
      <c r="M1722" s="27"/>
      <c r="N1722" s="27"/>
      <c r="O1722" s="27"/>
      <c r="P1722" s="27"/>
    </row>
    <row r="1723" spans="13:16" s="26" customFormat="1" ht="13.8" x14ac:dyDescent="0.3">
      <c r="M1723" s="27"/>
      <c r="N1723" s="27"/>
      <c r="O1723" s="27"/>
      <c r="P1723" s="27"/>
    </row>
    <row r="1724" spans="13:16" s="26" customFormat="1" ht="13.8" x14ac:dyDescent="0.3">
      <c r="M1724" s="27"/>
      <c r="N1724" s="27"/>
      <c r="O1724" s="27"/>
      <c r="P1724" s="27"/>
    </row>
    <row r="1725" spans="13:16" s="26" customFormat="1" ht="13.8" x14ac:dyDescent="0.3">
      <c r="M1725" s="27"/>
      <c r="N1725" s="27"/>
      <c r="O1725" s="27"/>
      <c r="P1725" s="27"/>
    </row>
    <row r="1726" spans="13:16" s="26" customFormat="1" ht="13.8" x14ac:dyDescent="0.3">
      <c r="M1726" s="27"/>
      <c r="N1726" s="27"/>
      <c r="O1726" s="27"/>
      <c r="P1726" s="27"/>
    </row>
    <row r="1727" spans="13:16" s="26" customFormat="1" ht="13.8" x14ac:dyDescent="0.3">
      <c r="M1727" s="27"/>
      <c r="N1727" s="27"/>
      <c r="O1727" s="27"/>
      <c r="P1727" s="27"/>
    </row>
    <row r="1728" spans="13:16" s="26" customFormat="1" ht="13.8" x14ac:dyDescent="0.3">
      <c r="M1728" s="27"/>
      <c r="N1728" s="27"/>
      <c r="O1728" s="27"/>
      <c r="P1728" s="27"/>
    </row>
    <row r="1729" spans="13:16" s="26" customFormat="1" ht="13.8" x14ac:dyDescent="0.3">
      <c r="M1729" s="27"/>
      <c r="N1729" s="27"/>
      <c r="O1729" s="27"/>
      <c r="P1729" s="27"/>
    </row>
    <row r="1730" spans="13:16" s="26" customFormat="1" ht="13.8" x14ac:dyDescent="0.3">
      <c r="M1730" s="27"/>
      <c r="N1730" s="27"/>
      <c r="O1730" s="27"/>
      <c r="P1730" s="27"/>
    </row>
    <row r="1731" spans="13:16" s="26" customFormat="1" ht="13.8" x14ac:dyDescent="0.3">
      <c r="M1731" s="27"/>
      <c r="N1731" s="27"/>
      <c r="O1731" s="27"/>
      <c r="P1731" s="27"/>
    </row>
    <row r="1732" spans="13:16" s="26" customFormat="1" ht="13.8" x14ac:dyDescent="0.3">
      <c r="M1732" s="27"/>
      <c r="N1732" s="27"/>
      <c r="O1732" s="27"/>
      <c r="P1732" s="27"/>
    </row>
    <row r="1733" spans="13:16" s="26" customFormat="1" ht="13.8" x14ac:dyDescent="0.3">
      <c r="M1733" s="27"/>
      <c r="N1733" s="27"/>
      <c r="O1733" s="27"/>
      <c r="P1733" s="27"/>
    </row>
    <row r="1734" spans="13:16" s="26" customFormat="1" ht="13.8" x14ac:dyDescent="0.3">
      <c r="M1734" s="27"/>
      <c r="N1734" s="27"/>
      <c r="O1734" s="27"/>
      <c r="P1734" s="27"/>
    </row>
    <row r="1735" spans="13:16" s="26" customFormat="1" ht="13.8" x14ac:dyDescent="0.3">
      <c r="M1735" s="27"/>
      <c r="N1735" s="27"/>
      <c r="O1735" s="27"/>
      <c r="P1735" s="27"/>
    </row>
    <row r="1736" spans="13:16" s="26" customFormat="1" ht="13.8" x14ac:dyDescent="0.3">
      <c r="M1736" s="27"/>
      <c r="N1736" s="27"/>
      <c r="O1736" s="27"/>
      <c r="P1736" s="27"/>
    </row>
    <row r="1737" spans="13:16" s="26" customFormat="1" ht="13.8" x14ac:dyDescent="0.3">
      <c r="M1737" s="27"/>
      <c r="N1737" s="27"/>
      <c r="O1737" s="27"/>
      <c r="P1737" s="27"/>
    </row>
    <row r="1738" spans="13:16" s="26" customFormat="1" ht="13.8" x14ac:dyDescent="0.3">
      <c r="M1738" s="27"/>
      <c r="N1738" s="27"/>
      <c r="O1738" s="27"/>
      <c r="P1738" s="27"/>
    </row>
    <row r="1739" spans="13:16" s="26" customFormat="1" ht="13.8" x14ac:dyDescent="0.3">
      <c r="M1739" s="27"/>
      <c r="N1739" s="27"/>
      <c r="O1739" s="27"/>
      <c r="P1739" s="27"/>
    </row>
    <row r="1740" spans="13:16" s="26" customFormat="1" ht="13.8" x14ac:dyDescent="0.3">
      <c r="M1740" s="27"/>
      <c r="N1740" s="27"/>
      <c r="O1740" s="27"/>
      <c r="P1740" s="27"/>
    </row>
    <row r="1741" spans="13:16" s="26" customFormat="1" ht="13.8" x14ac:dyDescent="0.3">
      <c r="M1741" s="27"/>
      <c r="N1741" s="27"/>
      <c r="O1741" s="27"/>
      <c r="P1741" s="27"/>
    </row>
    <row r="1742" spans="13:16" s="26" customFormat="1" ht="13.8" x14ac:dyDescent="0.3">
      <c r="M1742" s="27"/>
      <c r="N1742" s="27"/>
      <c r="O1742" s="27"/>
      <c r="P1742" s="27"/>
    </row>
    <row r="1743" spans="13:16" s="26" customFormat="1" ht="13.8" x14ac:dyDescent="0.3">
      <c r="M1743" s="27"/>
      <c r="N1743" s="27"/>
      <c r="O1743" s="27"/>
      <c r="P1743" s="27"/>
    </row>
    <row r="1744" spans="13:16" s="26" customFormat="1" ht="13.8" x14ac:dyDescent="0.3">
      <c r="M1744" s="27"/>
      <c r="N1744" s="27"/>
      <c r="O1744" s="27"/>
      <c r="P1744" s="27"/>
    </row>
    <row r="1745" spans="13:16" s="26" customFormat="1" ht="13.8" x14ac:dyDescent="0.3">
      <c r="M1745" s="27"/>
      <c r="N1745" s="27"/>
      <c r="O1745" s="27"/>
      <c r="P1745" s="27"/>
    </row>
    <row r="1746" spans="13:16" s="26" customFormat="1" ht="13.8" x14ac:dyDescent="0.3">
      <c r="M1746" s="27"/>
      <c r="N1746" s="27"/>
      <c r="O1746" s="27"/>
      <c r="P1746" s="27"/>
    </row>
    <row r="1747" spans="13:16" s="26" customFormat="1" ht="13.8" x14ac:dyDescent="0.3">
      <c r="M1747" s="27"/>
      <c r="N1747" s="27"/>
      <c r="O1747" s="27"/>
      <c r="P1747" s="27"/>
    </row>
    <row r="1748" spans="13:16" s="26" customFormat="1" ht="13.8" x14ac:dyDescent="0.3">
      <c r="M1748" s="27"/>
      <c r="N1748" s="27"/>
      <c r="O1748" s="27"/>
      <c r="P1748" s="27"/>
    </row>
    <row r="1749" spans="13:16" s="26" customFormat="1" ht="13.8" x14ac:dyDescent="0.3">
      <c r="M1749" s="27"/>
      <c r="N1749" s="27"/>
      <c r="O1749" s="27"/>
      <c r="P1749" s="27"/>
    </row>
    <row r="1750" spans="13:16" s="26" customFormat="1" ht="13.8" x14ac:dyDescent="0.3">
      <c r="M1750" s="27"/>
      <c r="N1750" s="27"/>
      <c r="O1750" s="27"/>
      <c r="P1750" s="27"/>
    </row>
    <row r="1751" spans="13:16" s="26" customFormat="1" ht="13.8" x14ac:dyDescent="0.3">
      <c r="M1751" s="27"/>
      <c r="N1751" s="27"/>
      <c r="O1751" s="27"/>
      <c r="P1751" s="27"/>
    </row>
    <row r="1752" spans="13:16" s="26" customFormat="1" ht="13.8" x14ac:dyDescent="0.3">
      <c r="M1752" s="27"/>
      <c r="N1752" s="27"/>
      <c r="O1752" s="27"/>
      <c r="P1752" s="27"/>
    </row>
    <row r="1753" spans="13:16" s="26" customFormat="1" ht="13.8" x14ac:dyDescent="0.3">
      <c r="M1753" s="27"/>
      <c r="N1753" s="27"/>
      <c r="O1753" s="27"/>
      <c r="P1753" s="27"/>
    </row>
    <row r="1754" spans="13:16" s="26" customFormat="1" ht="13.8" x14ac:dyDescent="0.3">
      <c r="M1754" s="27"/>
      <c r="N1754" s="27"/>
      <c r="O1754" s="27"/>
      <c r="P1754" s="27"/>
    </row>
    <row r="1755" spans="13:16" s="26" customFormat="1" ht="13.8" x14ac:dyDescent="0.3">
      <c r="M1755" s="27"/>
      <c r="N1755" s="27"/>
      <c r="O1755" s="27"/>
      <c r="P1755" s="27"/>
    </row>
    <row r="1756" spans="13:16" s="26" customFormat="1" ht="13.8" x14ac:dyDescent="0.3">
      <c r="M1756" s="27"/>
      <c r="N1756" s="27"/>
      <c r="O1756" s="27"/>
      <c r="P1756" s="27"/>
    </row>
    <row r="1757" spans="13:16" s="26" customFormat="1" ht="13.8" x14ac:dyDescent="0.3">
      <c r="M1757" s="27"/>
      <c r="N1757" s="27"/>
      <c r="O1757" s="27"/>
      <c r="P1757" s="27"/>
    </row>
    <row r="1758" spans="13:16" s="26" customFormat="1" ht="13.8" x14ac:dyDescent="0.3">
      <c r="M1758" s="27"/>
      <c r="N1758" s="27"/>
      <c r="O1758" s="27"/>
      <c r="P1758" s="27"/>
    </row>
    <row r="1759" spans="13:16" s="26" customFormat="1" ht="13.8" x14ac:dyDescent="0.3">
      <c r="M1759" s="27"/>
      <c r="N1759" s="27"/>
      <c r="O1759" s="27"/>
      <c r="P1759" s="27"/>
    </row>
    <row r="1760" spans="13:16" s="26" customFormat="1" ht="13.8" x14ac:dyDescent="0.3">
      <c r="M1760" s="27"/>
      <c r="N1760" s="27"/>
      <c r="O1760" s="27"/>
      <c r="P1760" s="27"/>
    </row>
    <row r="1761" spans="13:16" s="26" customFormat="1" ht="13.8" x14ac:dyDescent="0.3">
      <c r="M1761" s="27"/>
      <c r="N1761" s="27"/>
      <c r="O1761" s="27"/>
      <c r="P1761" s="27"/>
    </row>
    <row r="1762" spans="13:16" s="26" customFormat="1" ht="13.8" x14ac:dyDescent="0.3">
      <c r="M1762" s="27"/>
      <c r="N1762" s="27"/>
      <c r="O1762" s="27"/>
      <c r="P1762" s="27"/>
    </row>
    <row r="1763" spans="13:16" s="26" customFormat="1" ht="13.8" x14ac:dyDescent="0.3">
      <c r="M1763" s="27"/>
      <c r="N1763" s="27"/>
      <c r="O1763" s="27"/>
      <c r="P1763" s="27"/>
    </row>
    <row r="1764" spans="13:16" s="26" customFormat="1" ht="13.8" x14ac:dyDescent="0.3">
      <c r="M1764" s="27"/>
      <c r="N1764" s="27"/>
      <c r="O1764" s="27"/>
      <c r="P1764" s="27"/>
    </row>
    <row r="1765" spans="13:16" s="26" customFormat="1" ht="13.8" x14ac:dyDescent="0.3">
      <c r="M1765" s="27"/>
      <c r="N1765" s="27"/>
      <c r="O1765" s="27"/>
      <c r="P1765" s="27"/>
    </row>
    <row r="1766" spans="13:16" s="26" customFormat="1" ht="13.8" x14ac:dyDescent="0.3">
      <c r="M1766" s="27"/>
      <c r="N1766" s="27"/>
      <c r="O1766" s="27"/>
      <c r="P1766" s="27"/>
    </row>
    <row r="1767" spans="13:16" s="26" customFormat="1" ht="13.8" x14ac:dyDescent="0.3">
      <c r="M1767" s="27"/>
      <c r="N1767" s="27"/>
      <c r="O1767" s="27"/>
      <c r="P1767" s="27"/>
    </row>
    <row r="1768" spans="13:16" s="26" customFormat="1" ht="13.8" x14ac:dyDescent="0.3">
      <c r="M1768" s="27"/>
      <c r="N1768" s="27"/>
      <c r="O1768" s="27"/>
      <c r="P1768" s="27"/>
    </row>
    <row r="1769" spans="13:16" s="26" customFormat="1" ht="13.8" x14ac:dyDescent="0.3">
      <c r="M1769" s="27"/>
      <c r="N1769" s="27"/>
      <c r="O1769" s="27"/>
      <c r="P1769" s="27"/>
    </row>
    <row r="1770" spans="13:16" s="26" customFormat="1" ht="13.8" x14ac:dyDescent="0.3">
      <c r="M1770" s="27"/>
      <c r="N1770" s="27"/>
      <c r="O1770" s="27"/>
      <c r="P1770" s="27"/>
    </row>
    <row r="1771" spans="13:16" s="26" customFormat="1" ht="13.8" x14ac:dyDescent="0.3">
      <c r="M1771" s="27"/>
      <c r="N1771" s="27"/>
      <c r="O1771" s="27"/>
      <c r="P1771" s="27"/>
    </row>
    <row r="1772" spans="13:16" s="26" customFormat="1" ht="13.8" x14ac:dyDescent="0.3">
      <c r="M1772" s="27"/>
      <c r="N1772" s="27"/>
      <c r="O1772" s="27"/>
      <c r="P1772" s="27"/>
    </row>
    <row r="1773" spans="13:16" s="26" customFormat="1" ht="13.8" x14ac:dyDescent="0.3">
      <c r="M1773" s="27"/>
      <c r="N1773" s="27"/>
      <c r="O1773" s="27"/>
      <c r="P1773" s="27"/>
    </row>
    <row r="1774" spans="13:16" s="26" customFormat="1" ht="13.8" x14ac:dyDescent="0.3">
      <c r="M1774" s="27"/>
      <c r="N1774" s="27"/>
      <c r="O1774" s="27"/>
      <c r="P1774" s="27"/>
    </row>
    <row r="1775" spans="13:16" s="26" customFormat="1" ht="13.8" x14ac:dyDescent="0.3">
      <c r="M1775" s="27"/>
      <c r="N1775" s="27"/>
      <c r="O1775" s="27"/>
      <c r="P1775" s="27"/>
    </row>
    <row r="1776" spans="13:16" s="26" customFormat="1" ht="13.8" x14ac:dyDescent="0.3">
      <c r="M1776" s="27"/>
      <c r="N1776" s="27"/>
      <c r="O1776" s="27"/>
      <c r="P1776" s="27"/>
    </row>
    <row r="1777" spans="13:16" s="26" customFormat="1" ht="13.8" x14ac:dyDescent="0.3">
      <c r="M1777" s="27"/>
      <c r="N1777" s="27"/>
      <c r="O1777" s="27"/>
      <c r="P1777" s="27"/>
    </row>
    <row r="1778" spans="13:16" s="26" customFormat="1" ht="13.8" x14ac:dyDescent="0.3">
      <c r="M1778" s="27"/>
      <c r="N1778" s="27"/>
      <c r="O1778" s="27"/>
      <c r="P1778" s="27"/>
    </row>
    <row r="1779" spans="13:16" s="26" customFormat="1" ht="13.8" x14ac:dyDescent="0.3">
      <c r="M1779" s="27"/>
      <c r="N1779" s="27"/>
      <c r="O1779" s="27"/>
      <c r="P1779" s="27"/>
    </row>
    <row r="1780" spans="13:16" s="26" customFormat="1" ht="13.8" x14ac:dyDescent="0.3">
      <c r="M1780" s="27"/>
      <c r="N1780" s="27"/>
      <c r="O1780" s="27"/>
      <c r="P1780" s="27"/>
    </row>
    <row r="1781" spans="13:16" s="26" customFormat="1" ht="13.8" x14ac:dyDescent="0.3">
      <c r="M1781" s="27"/>
      <c r="N1781" s="27"/>
      <c r="O1781" s="27"/>
      <c r="P1781" s="27"/>
    </row>
    <row r="1782" spans="13:16" s="26" customFormat="1" ht="13.8" x14ac:dyDescent="0.3">
      <c r="M1782" s="27"/>
      <c r="N1782" s="27"/>
      <c r="O1782" s="27"/>
      <c r="P1782" s="27"/>
    </row>
    <row r="1783" spans="13:16" s="26" customFormat="1" ht="13.8" x14ac:dyDescent="0.3">
      <c r="M1783" s="27"/>
      <c r="N1783" s="27"/>
      <c r="O1783" s="27"/>
      <c r="P1783" s="27"/>
    </row>
    <row r="1784" spans="13:16" s="26" customFormat="1" ht="13.8" x14ac:dyDescent="0.3">
      <c r="M1784" s="27"/>
      <c r="N1784" s="27"/>
      <c r="O1784" s="27"/>
      <c r="P1784" s="27"/>
    </row>
    <row r="1785" spans="13:16" s="26" customFormat="1" ht="13.8" x14ac:dyDescent="0.3">
      <c r="M1785" s="27"/>
      <c r="N1785" s="27"/>
      <c r="O1785" s="27"/>
      <c r="P1785" s="27"/>
    </row>
    <row r="1786" spans="13:16" s="26" customFormat="1" ht="13.8" x14ac:dyDescent="0.3">
      <c r="M1786" s="27"/>
      <c r="N1786" s="27"/>
      <c r="O1786" s="27"/>
      <c r="P1786" s="27"/>
    </row>
    <row r="1787" spans="13:16" s="26" customFormat="1" ht="13.8" x14ac:dyDescent="0.3">
      <c r="M1787" s="27"/>
      <c r="N1787" s="27"/>
      <c r="O1787" s="27"/>
      <c r="P1787" s="27"/>
    </row>
    <row r="1788" spans="13:16" s="26" customFormat="1" ht="13.8" x14ac:dyDescent="0.3">
      <c r="M1788" s="27"/>
      <c r="N1788" s="27"/>
      <c r="O1788" s="27"/>
      <c r="P1788" s="27"/>
    </row>
    <row r="1789" spans="13:16" s="26" customFormat="1" ht="13.8" x14ac:dyDescent="0.3">
      <c r="M1789" s="27"/>
      <c r="N1789" s="27"/>
      <c r="O1789" s="27"/>
      <c r="P1789" s="27"/>
    </row>
    <row r="1790" spans="13:16" s="26" customFormat="1" ht="13.8" x14ac:dyDescent="0.3">
      <c r="M1790" s="27"/>
      <c r="N1790" s="27"/>
      <c r="O1790" s="27"/>
      <c r="P1790" s="27"/>
    </row>
    <row r="1791" spans="13:16" s="26" customFormat="1" ht="13.8" x14ac:dyDescent="0.3">
      <c r="M1791" s="27"/>
      <c r="N1791" s="27"/>
      <c r="O1791" s="27"/>
      <c r="P1791" s="27"/>
    </row>
    <row r="1792" spans="13:16" s="26" customFormat="1" ht="13.8" x14ac:dyDescent="0.3">
      <c r="M1792" s="27"/>
      <c r="N1792" s="27"/>
      <c r="O1792" s="27"/>
      <c r="P1792" s="27"/>
    </row>
    <row r="1793" spans="13:16" s="26" customFormat="1" ht="13.8" x14ac:dyDescent="0.3">
      <c r="M1793" s="27"/>
      <c r="N1793" s="27"/>
      <c r="O1793" s="27"/>
      <c r="P1793" s="27"/>
    </row>
    <row r="1794" spans="13:16" s="26" customFormat="1" ht="13.8" x14ac:dyDescent="0.3">
      <c r="M1794" s="27"/>
      <c r="N1794" s="27"/>
      <c r="O1794" s="27"/>
      <c r="P1794" s="27"/>
    </row>
    <row r="1795" spans="13:16" s="26" customFormat="1" ht="13.8" x14ac:dyDescent="0.3">
      <c r="M1795" s="27"/>
      <c r="N1795" s="27"/>
      <c r="O1795" s="27"/>
      <c r="P1795" s="27"/>
    </row>
    <row r="1796" spans="13:16" s="26" customFormat="1" ht="13.8" x14ac:dyDescent="0.3">
      <c r="M1796" s="27"/>
      <c r="N1796" s="27"/>
      <c r="O1796" s="27"/>
      <c r="P1796" s="27"/>
    </row>
    <row r="1797" spans="13:16" s="26" customFormat="1" ht="13.8" x14ac:dyDescent="0.3">
      <c r="M1797" s="27"/>
      <c r="N1797" s="27"/>
      <c r="O1797" s="27"/>
      <c r="P1797" s="27"/>
    </row>
    <row r="1798" spans="13:16" s="26" customFormat="1" ht="13.8" x14ac:dyDescent="0.3">
      <c r="M1798" s="27"/>
      <c r="N1798" s="27"/>
      <c r="O1798" s="27"/>
      <c r="P1798" s="27"/>
    </row>
    <row r="1799" spans="13:16" s="26" customFormat="1" ht="13.8" x14ac:dyDescent="0.3">
      <c r="M1799" s="27"/>
      <c r="N1799" s="27"/>
      <c r="O1799" s="27"/>
      <c r="P1799" s="27"/>
    </row>
    <row r="1800" spans="13:16" s="26" customFormat="1" ht="13.8" x14ac:dyDescent="0.3">
      <c r="M1800" s="27"/>
      <c r="N1800" s="27"/>
      <c r="O1800" s="27"/>
      <c r="P1800" s="27"/>
    </row>
    <row r="1801" spans="13:16" s="26" customFormat="1" ht="13.8" x14ac:dyDescent="0.3">
      <c r="M1801" s="27"/>
      <c r="N1801" s="27"/>
      <c r="O1801" s="27"/>
      <c r="P1801" s="27"/>
    </row>
    <row r="1802" spans="13:16" s="26" customFormat="1" ht="13.8" x14ac:dyDescent="0.3">
      <c r="M1802" s="27"/>
      <c r="N1802" s="27"/>
      <c r="O1802" s="27"/>
      <c r="P1802" s="27"/>
    </row>
    <row r="1803" spans="13:16" s="26" customFormat="1" ht="13.8" x14ac:dyDescent="0.3">
      <c r="M1803" s="27"/>
      <c r="N1803" s="27"/>
      <c r="O1803" s="27"/>
      <c r="P1803" s="27"/>
    </row>
    <row r="1804" spans="13:16" s="26" customFormat="1" ht="13.8" x14ac:dyDescent="0.3">
      <c r="M1804" s="27"/>
      <c r="N1804" s="27"/>
      <c r="O1804" s="27"/>
      <c r="P1804" s="27"/>
    </row>
    <row r="1805" spans="13:16" s="26" customFormat="1" ht="13.8" x14ac:dyDescent="0.3">
      <c r="M1805" s="27"/>
      <c r="N1805" s="27"/>
      <c r="O1805" s="27"/>
      <c r="P1805" s="27"/>
    </row>
    <row r="1806" spans="13:16" s="26" customFormat="1" ht="13.8" x14ac:dyDescent="0.3">
      <c r="M1806" s="27"/>
      <c r="N1806" s="27"/>
      <c r="O1806" s="27"/>
      <c r="P1806" s="27"/>
    </row>
    <row r="1807" spans="13:16" s="26" customFormat="1" ht="13.8" x14ac:dyDescent="0.3">
      <c r="M1807" s="27"/>
      <c r="N1807" s="27"/>
      <c r="O1807" s="27"/>
      <c r="P1807" s="27"/>
    </row>
    <row r="1808" spans="13:16" s="26" customFormat="1" ht="13.8" x14ac:dyDescent="0.3">
      <c r="M1808" s="27"/>
      <c r="N1808" s="27"/>
      <c r="O1808" s="27"/>
      <c r="P1808" s="27"/>
    </row>
    <row r="1809" spans="13:16" s="26" customFormat="1" ht="13.8" x14ac:dyDescent="0.3">
      <c r="M1809" s="27"/>
      <c r="N1809" s="27"/>
      <c r="O1809" s="27"/>
      <c r="P1809" s="27"/>
    </row>
    <row r="1810" spans="13:16" s="26" customFormat="1" ht="13.8" x14ac:dyDescent="0.3">
      <c r="M1810" s="27"/>
      <c r="N1810" s="27"/>
      <c r="O1810" s="27"/>
      <c r="P1810" s="27"/>
    </row>
    <row r="1811" spans="13:16" s="26" customFormat="1" ht="13.8" x14ac:dyDescent="0.3">
      <c r="M1811" s="27"/>
      <c r="N1811" s="27"/>
      <c r="O1811" s="27"/>
      <c r="P1811" s="27"/>
    </row>
    <row r="1812" spans="13:16" s="26" customFormat="1" ht="13.8" x14ac:dyDescent="0.3">
      <c r="M1812" s="27"/>
      <c r="N1812" s="27"/>
      <c r="O1812" s="27"/>
      <c r="P1812" s="27"/>
    </row>
    <row r="1813" spans="13:16" s="26" customFormat="1" ht="13.8" x14ac:dyDescent="0.3">
      <c r="M1813" s="27"/>
      <c r="N1813" s="27"/>
      <c r="O1813" s="27"/>
      <c r="P1813" s="27"/>
    </row>
    <row r="1814" spans="13:16" s="26" customFormat="1" ht="13.8" x14ac:dyDescent="0.3">
      <c r="M1814" s="27"/>
      <c r="N1814" s="27"/>
      <c r="O1814" s="27"/>
      <c r="P1814" s="27"/>
    </row>
    <row r="1815" spans="13:16" s="26" customFormat="1" ht="13.8" x14ac:dyDescent="0.3">
      <c r="M1815" s="27"/>
      <c r="N1815" s="27"/>
      <c r="O1815" s="27"/>
      <c r="P1815" s="27"/>
    </row>
    <row r="1816" spans="13:16" s="26" customFormat="1" ht="13.8" x14ac:dyDescent="0.3">
      <c r="M1816" s="27"/>
      <c r="N1816" s="27"/>
      <c r="O1816" s="27"/>
      <c r="P1816" s="27"/>
    </row>
    <row r="1817" spans="13:16" s="26" customFormat="1" ht="13.8" x14ac:dyDescent="0.3">
      <c r="M1817" s="27"/>
      <c r="N1817" s="27"/>
      <c r="O1817" s="27"/>
      <c r="P1817" s="27"/>
    </row>
    <row r="1818" spans="13:16" s="26" customFormat="1" ht="13.8" x14ac:dyDescent="0.3">
      <c r="M1818" s="27"/>
      <c r="N1818" s="27"/>
      <c r="O1818" s="27"/>
      <c r="P1818" s="27"/>
    </row>
    <row r="1819" spans="13:16" s="26" customFormat="1" ht="13.8" x14ac:dyDescent="0.3">
      <c r="M1819" s="27"/>
      <c r="N1819" s="27"/>
      <c r="O1819" s="27"/>
      <c r="P1819" s="27"/>
    </row>
    <row r="1820" spans="13:16" s="26" customFormat="1" ht="13.8" x14ac:dyDescent="0.3">
      <c r="M1820" s="27"/>
      <c r="N1820" s="27"/>
      <c r="O1820" s="27"/>
      <c r="P1820" s="27"/>
    </row>
    <row r="1821" spans="13:16" s="26" customFormat="1" ht="13.8" x14ac:dyDescent="0.3">
      <c r="M1821" s="27"/>
      <c r="N1821" s="27"/>
      <c r="O1821" s="27"/>
      <c r="P1821" s="27"/>
    </row>
    <row r="1822" spans="13:16" s="26" customFormat="1" ht="13.8" x14ac:dyDescent="0.3">
      <c r="M1822" s="27"/>
      <c r="N1822" s="27"/>
      <c r="O1822" s="27"/>
      <c r="P1822" s="27"/>
    </row>
    <row r="1823" spans="13:16" s="26" customFormat="1" ht="13.8" x14ac:dyDescent="0.3">
      <c r="M1823" s="27"/>
      <c r="N1823" s="27"/>
      <c r="O1823" s="27"/>
      <c r="P1823" s="27"/>
    </row>
    <row r="1824" spans="13:16" s="26" customFormat="1" ht="13.8" x14ac:dyDescent="0.3">
      <c r="M1824" s="27"/>
      <c r="N1824" s="27"/>
      <c r="O1824" s="27"/>
      <c r="P1824" s="27"/>
    </row>
    <row r="1825" spans="13:16" s="26" customFormat="1" ht="13.8" x14ac:dyDescent="0.3">
      <c r="M1825" s="27"/>
      <c r="N1825" s="27"/>
      <c r="O1825" s="27"/>
      <c r="P1825" s="27"/>
    </row>
    <row r="1826" spans="13:16" s="26" customFormat="1" ht="13.8" x14ac:dyDescent="0.3">
      <c r="M1826" s="27"/>
      <c r="N1826" s="27"/>
      <c r="O1826" s="27"/>
      <c r="P1826" s="27"/>
    </row>
    <row r="1827" spans="13:16" s="26" customFormat="1" ht="13.8" x14ac:dyDescent="0.3">
      <c r="M1827" s="27"/>
      <c r="N1827" s="27"/>
      <c r="O1827" s="27"/>
      <c r="P1827" s="27"/>
    </row>
    <row r="1828" spans="13:16" s="26" customFormat="1" ht="13.8" x14ac:dyDescent="0.3">
      <c r="M1828" s="27"/>
      <c r="N1828" s="27"/>
      <c r="O1828" s="27"/>
      <c r="P1828" s="27"/>
    </row>
    <row r="1829" spans="13:16" s="26" customFormat="1" ht="13.8" x14ac:dyDescent="0.3">
      <c r="M1829" s="27"/>
      <c r="N1829" s="27"/>
      <c r="O1829" s="27"/>
      <c r="P1829" s="27"/>
    </row>
    <row r="1830" spans="13:16" s="26" customFormat="1" ht="13.8" x14ac:dyDescent="0.3">
      <c r="M1830" s="27"/>
      <c r="N1830" s="27"/>
      <c r="O1830" s="27"/>
      <c r="P1830" s="27"/>
    </row>
    <row r="1831" spans="13:16" s="26" customFormat="1" ht="13.8" x14ac:dyDescent="0.3">
      <c r="M1831" s="27"/>
      <c r="N1831" s="27"/>
      <c r="O1831" s="27"/>
      <c r="P1831" s="27"/>
    </row>
    <row r="1832" spans="13:16" s="26" customFormat="1" ht="13.8" x14ac:dyDescent="0.3">
      <c r="M1832" s="27"/>
      <c r="N1832" s="27"/>
      <c r="O1832" s="27"/>
      <c r="P1832" s="27"/>
    </row>
    <row r="1833" spans="13:16" s="26" customFormat="1" ht="13.8" x14ac:dyDescent="0.3">
      <c r="M1833" s="27"/>
      <c r="N1833" s="27"/>
      <c r="O1833" s="27"/>
      <c r="P1833" s="27"/>
    </row>
    <row r="1834" spans="13:16" s="26" customFormat="1" ht="13.8" x14ac:dyDescent="0.3">
      <c r="M1834" s="27"/>
      <c r="N1834" s="27"/>
      <c r="O1834" s="27"/>
      <c r="P1834" s="27"/>
    </row>
    <row r="1835" spans="13:16" s="26" customFormat="1" ht="13.8" x14ac:dyDescent="0.3">
      <c r="M1835" s="27"/>
      <c r="N1835" s="27"/>
      <c r="O1835" s="27"/>
      <c r="P1835" s="27"/>
    </row>
    <row r="1836" spans="13:16" s="26" customFormat="1" ht="13.8" x14ac:dyDescent="0.3">
      <c r="M1836" s="27"/>
      <c r="N1836" s="27"/>
      <c r="O1836" s="27"/>
      <c r="P1836" s="27"/>
    </row>
    <row r="1837" spans="13:16" s="26" customFormat="1" ht="13.8" x14ac:dyDescent="0.3">
      <c r="M1837" s="27"/>
      <c r="N1837" s="27"/>
      <c r="O1837" s="27"/>
      <c r="P1837" s="27"/>
    </row>
    <row r="1838" spans="13:16" s="26" customFormat="1" ht="13.8" x14ac:dyDescent="0.3">
      <c r="M1838" s="27"/>
      <c r="N1838" s="27"/>
      <c r="O1838" s="27"/>
      <c r="P1838" s="27"/>
    </row>
    <row r="1839" spans="13:16" s="26" customFormat="1" ht="13.8" x14ac:dyDescent="0.3">
      <c r="M1839" s="27"/>
      <c r="N1839" s="27"/>
      <c r="O1839" s="27"/>
      <c r="P1839" s="27"/>
    </row>
    <row r="1840" spans="13:16" s="26" customFormat="1" ht="13.8" x14ac:dyDescent="0.3">
      <c r="M1840" s="27"/>
      <c r="N1840" s="27"/>
      <c r="O1840" s="27"/>
      <c r="P1840" s="27"/>
    </row>
    <row r="1841" spans="13:16" s="26" customFormat="1" ht="13.8" x14ac:dyDescent="0.3">
      <c r="M1841" s="27"/>
      <c r="N1841" s="27"/>
      <c r="O1841" s="27"/>
      <c r="P1841" s="27"/>
    </row>
    <row r="1842" spans="13:16" s="26" customFormat="1" ht="13.8" x14ac:dyDescent="0.3">
      <c r="M1842" s="27"/>
      <c r="N1842" s="27"/>
      <c r="O1842" s="27"/>
      <c r="P1842" s="27"/>
    </row>
    <row r="1843" spans="13:16" s="26" customFormat="1" ht="13.8" x14ac:dyDescent="0.3">
      <c r="M1843" s="27"/>
      <c r="N1843" s="27"/>
      <c r="O1843" s="27"/>
      <c r="P1843" s="27"/>
    </row>
    <row r="1844" spans="13:16" s="26" customFormat="1" ht="13.8" x14ac:dyDescent="0.3">
      <c r="M1844" s="27"/>
      <c r="N1844" s="27"/>
      <c r="O1844" s="27"/>
      <c r="P1844" s="27"/>
    </row>
    <row r="1845" spans="13:16" s="26" customFormat="1" ht="13.8" x14ac:dyDescent="0.3">
      <c r="M1845" s="27"/>
      <c r="N1845" s="27"/>
      <c r="O1845" s="27"/>
      <c r="P1845" s="27"/>
    </row>
    <row r="1846" spans="13:16" s="26" customFormat="1" ht="13.8" x14ac:dyDescent="0.3">
      <c r="M1846" s="27"/>
      <c r="N1846" s="27"/>
      <c r="O1846" s="27"/>
      <c r="P1846" s="27"/>
    </row>
    <row r="1847" spans="13:16" s="26" customFormat="1" ht="13.8" x14ac:dyDescent="0.3">
      <c r="M1847" s="27"/>
      <c r="N1847" s="27"/>
      <c r="O1847" s="27"/>
      <c r="P1847" s="27"/>
    </row>
    <row r="1848" spans="13:16" s="26" customFormat="1" ht="13.8" x14ac:dyDescent="0.3">
      <c r="M1848" s="27"/>
      <c r="N1848" s="27"/>
      <c r="O1848" s="27"/>
      <c r="P1848" s="27"/>
    </row>
    <row r="1849" spans="13:16" s="26" customFormat="1" ht="13.8" x14ac:dyDescent="0.3">
      <c r="M1849" s="27"/>
      <c r="N1849" s="27"/>
      <c r="O1849" s="27"/>
      <c r="P1849" s="27"/>
    </row>
    <row r="1850" spans="13:16" s="26" customFormat="1" ht="13.8" x14ac:dyDescent="0.3">
      <c r="M1850" s="27"/>
      <c r="N1850" s="27"/>
      <c r="O1850" s="27"/>
      <c r="P1850" s="27"/>
    </row>
    <row r="1851" spans="13:16" s="26" customFormat="1" ht="13.8" x14ac:dyDescent="0.3">
      <c r="M1851" s="27"/>
      <c r="N1851" s="27"/>
      <c r="O1851" s="27"/>
      <c r="P1851" s="27"/>
    </row>
    <row r="1852" spans="13:16" s="26" customFormat="1" ht="13.8" x14ac:dyDescent="0.3">
      <c r="M1852" s="27"/>
      <c r="N1852" s="27"/>
      <c r="O1852" s="27"/>
      <c r="P1852" s="27"/>
    </row>
    <row r="1853" spans="13:16" s="26" customFormat="1" ht="13.8" x14ac:dyDescent="0.3">
      <c r="M1853" s="27"/>
      <c r="N1853" s="27"/>
      <c r="O1853" s="27"/>
      <c r="P1853" s="27"/>
    </row>
    <row r="1854" spans="13:16" s="26" customFormat="1" ht="13.8" x14ac:dyDescent="0.3">
      <c r="M1854" s="27"/>
      <c r="N1854" s="27"/>
      <c r="O1854" s="27"/>
      <c r="P1854" s="27"/>
    </row>
    <row r="1855" spans="13:16" s="26" customFormat="1" ht="13.8" x14ac:dyDescent="0.3">
      <c r="M1855" s="27"/>
      <c r="N1855" s="27"/>
      <c r="O1855" s="27"/>
      <c r="P1855" s="27"/>
    </row>
    <row r="1856" spans="13:16" s="26" customFormat="1" ht="13.8" x14ac:dyDescent="0.3">
      <c r="M1856" s="27"/>
      <c r="N1856" s="27"/>
      <c r="O1856" s="27"/>
      <c r="P1856" s="27"/>
    </row>
    <row r="1857" spans="13:16" s="26" customFormat="1" ht="13.8" x14ac:dyDescent="0.3">
      <c r="M1857" s="27"/>
      <c r="N1857" s="27"/>
      <c r="O1857" s="27"/>
      <c r="P1857" s="27"/>
    </row>
    <row r="1858" spans="13:16" s="26" customFormat="1" ht="13.8" x14ac:dyDescent="0.3">
      <c r="M1858" s="27"/>
      <c r="N1858" s="27"/>
      <c r="O1858" s="27"/>
      <c r="P1858" s="27"/>
    </row>
    <row r="1859" spans="13:16" s="26" customFormat="1" ht="13.8" x14ac:dyDescent="0.3">
      <c r="M1859" s="27"/>
      <c r="N1859" s="27"/>
      <c r="O1859" s="27"/>
      <c r="P1859" s="27"/>
    </row>
    <row r="1860" spans="13:16" s="26" customFormat="1" ht="13.8" x14ac:dyDescent="0.3">
      <c r="M1860" s="27"/>
      <c r="N1860" s="27"/>
      <c r="O1860" s="27"/>
      <c r="P1860" s="27"/>
    </row>
    <row r="1861" spans="13:16" s="26" customFormat="1" ht="13.8" x14ac:dyDescent="0.3">
      <c r="M1861" s="27"/>
      <c r="N1861" s="27"/>
      <c r="O1861" s="27"/>
      <c r="P1861" s="27"/>
    </row>
    <row r="1862" spans="13:16" s="26" customFormat="1" ht="13.8" x14ac:dyDescent="0.3">
      <c r="M1862" s="27"/>
      <c r="N1862" s="27"/>
      <c r="O1862" s="27"/>
      <c r="P1862" s="27"/>
    </row>
    <row r="1863" spans="13:16" s="26" customFormat="1" ht="13.8" x14ac:dyDescent="0.3">
      <c r="M1863" s="27"/>
      <c r="N1863" s="27"/>
      <c r="O1863" s="27"/>
      <c r="P1863" s="27"/>
    </row>
    <row r="1864" spans="13:16" s="26" customFormat="1" ht="13.8" x14ac:dyDescent="0.3">
      <c r="M1864" s="27"/>
      <c r="N1864" s="27"/>
      <c r="O1864" s="27"/>
      <c r="P1864" s="27"/>
    </row>
    <row r="1865" spans="13:16" s="26" customFormat="1" ht="13.8" x14ac:dyDescent="0.3">
      <c r="M1865" s="27"/>
      <c r="N1865" s="27"/>
      <c r="O1865" s="27"/>
      <c r="P1865" s="27"/>
    </row>
    <row r="1866" spans="13:16" s="26" customFormat="1" ht="13.8" x14ac:dyDescent="0.3">
      <c r="M1866" s="27"/>
      <c r="N1866" s="27"/>
      <c r="O1866" s="27"/>
      <c r="P1866" s="27"/>
    </row>
    <row r="1867" spans="13:16" s="26" customFormat="1" ht="13.8" x14ac:dyDescent="0.3">
      <c r="M1867" s="27"/>
      <c r="N1867" s="27"/>
      <c r="O1867" s="27"/>
      <c r="P1867" s="27"/>
    </row>
    <row r="1868" spans="13:16" s="26" customFormat="1" ht="13.8" x14ac:dyDescent="0.3">
      <c r="M1868" s="27"/>
      <c r="N1868" s="27"/>
      <c r="O1868" s="27"/>
      <c r="P1868" s="27"/>
    </row>
    <row r="1869" spans="13:16" s="26" customFormat="1" ht="13.8" x14ac:dyDescent="0.3">
      <c r="M1869" s="27"/>
      <c r="N1869" s="27"/>
      <c r="O1869" s="27"/>
      <c r="P1869" s="27"/>
    </row>
    <row r="1870" spans="13:16" s="26" customFormat="1" ht="13.8" x14ac:dyDescent="0.3">
      <c r="M1870" s="27"/>
      <c r="N1870" s="27"/>
      <c r="O1870" s="27"/>
      <c r="P1870" s="27"/>
    </row>
    <row r="1871" spans="13:16" s="26" customFormat="1" ht="13.8" x14ac:dyDescent="0.3">
      <c r="M1871" s="27"/>
      <c r="N1871" s="27"/>
      <c r="O1871" s="27"/>
      <c r="P1871" s="27"/>
    </row>
    <row r="1872" spans="13:16" s="26" customFormat="1" ht="13.8" x14ac:dyDescent="0.3">
      <c r="M1872" s="27"/>
      <c r="N1872" s="27"/>
      <c r="O1872" s="27"/>
      <c r="P1872" s="27"/>
    </row>
    <row r="1873" spans="13:16" s="26" customFormat="1" ht="13.8" x14ac:dyDescent="0.3">
      <c r="M1873" s="27"/>
      <c r="N1873" s="27"/>
      <c r="O1873" s="27"/>
      <c r="P1873" s="27"/>
    </row>
    <row r="1874" spans="13:16" s="26" customFormat="1" ht="13.8" x14ac:dyDescent="0.3">
      <c r="M1874" s="27"/>
      <c r="N1874" s="27"/>
      <c r="O1874" s="27"/>
      <c r="P1874" s="27"/>
    </row>
    <row r="1875" spans="13:16" s="26" customFormat="1" ht="13.8" x14ac:dyDescent="0.3">
      <c r="M1875" s="27"/>
      <c r="N1875" s="27"/>
      <c r="O1875" s="27"/>
      <c r="P1875" s="27"/>
    </row>
    <row r="1876" spans="13:16" s="26" customFormat="1" ht="13.8" x14ac:dyDescent="0.3">
      <c r="M1876" s="27"/>
      <c r="N1876" s="27"/>
      <c r="O1876" s="27"/>
      <c r="P1876" s="27"/>
    </row>
    <row r="1877" spans="13:16" s="26" customFormat="1" ht="13.8" x14ac:dyDescent="0.3">
      <c r="M1877" s="27"/>
      <c r="N1877" s="27"/>
      <c r="O1877" s="27"/>
      <c r="P1877" s="27"/>
    </row>
    <row r="1878" spans="13:16" s="26" customFormat="1" ht="13.8" x14ac:dyDescent="0.3">
      <c r="M1878" s="27"/>
      <c r="N1878" s="27"/>
      <c r="O1878" s="27"/>
      <c r="P1878" s="27"/>
    </row>
    <row r="1879" spans="13:16" s="26" customFormat="1" ht="13.8" x14ac:dyDescent="0.3">
      <c r="M1879" s="27"/>
      <c r="N1879" s="27"/>
      <c r="O1879" s="27"/>
      <c r="P1879" s="27"/>
    </row>
    <row r="1880" spans="13:16" s="26" customFormat="1" ht="13.8" x14ac:dyDescent="0.3">
      <c r="M1880" s="27"/>
      <c r="N1880" s="27"/>
      <c r="O1880" s="27"/>
      <c r="P1880" s="27"/>
    </row>
    <row r="1881" spans="13:16" s="26" customFormat="1" ht="13.8" x14ac:dyDescent="0.3">
      <c r="M1881" s="27"/>
      <c r="N1881" s="27"/>
      <c r="O1881" s="27"/>
      <c r="P1881" s="27"/>
    </row>
    <row r="1882" spans="13:16" s="26" customFormat="1" ht="13.8" x14ac:dyDescent="0.3">
      <c r="M1882" s="27"/>
      <c r="N1882" s="27"/>
      <c r="O1882" s="27"/>
      <c r="P1882" s="27"/>
    </row>
    <row r="1883" spans="13:16" s="26" customFormat="1" ht="13.8" x14ac:dyDescent="0.3">
      <c r="M1883" s="27"/>
      <c r="N1883" s="27"/>
      <c r="O1883" s="27"/>
      <c r="P1883" s="27"/>
    </row>
    <row r="1884" spans="13:16" s="26" customFormat="1" ht="13.8" x14ac:dyDescent="0.3">
      <c r="M1884" s="27"/>
      <c r="N1884" s="27"/>
      <c r="O1884" s="27"/>
      <c r="P1884" s="27"/>
    </row>
    <row r="1885" spans="13:16" s="26" customFormat="1" ht="13.8" x14ac:dyDescent="0.3">
      <c r="M1885" s="27"/>
      <c r="N1885" s="27"/>
      <c r="O1885" s="27"/>
      <c r="P1885" s="27"/>
    </row>
    <row r="1886" spans="13:16" s="26" customFormat="1" ht="13.8" x14ac:dyDescent="0.3">
      <c r="M1886" s="27"/>
      <c r="N1886" s="27"/>
      <c r="O1886" s="27"/>
      <c r="P1886" s="27"/>
    </row>
    <row r="1887" spans="13:16" s="26" customFormat="1" ht="13.8" x14ac:dyDescent="0.3">
      <c r="M1887" s="27"/>
      <c r="N1887" s="27"/>
      <c r="O1887" s="27"/>
      <c r="P1887" s="27"/>
    </row>
    <row r="1888" spans="13:16" s="26" customFormat="1" ht="13.8" x14ac:dyDescent="0.3">
      <c r="M1888" s="27"/>
      <c r="N1888" s="27"/>
      <c r="O1888" s="27"/>
      <c r="P1888" s="27"/>
    </row>
    <row r="1889" spans="13:16" s="26" customFormat="1" ht="13.8" x14ac:dyDescent="0.3">
      <c r="M1889" s="27"/>
      <c r="N1889" s="27"/>
      <c r="O1889" s="27"/>
      <c r="P1889" s="27"/>
    </row>
    <row r="1890" spans="13:16" s="26" customFormat="1" ht="13.8" x14ac:dyDescent="0.3">
      <c r="M1890" s="27"/>
      <c r="N1890" s="27"/>
      <c r="O1890" s="27"/>
      <c r="P1890" s="27"/>
    </row>
    <row r="1891" spans="13:16" s="26" customFormat="1" ht="13.8" x14ac:dyDescent="0.3">
      <c r="M1891" s="27"/>
      <c r="N1891" s="27"/>
      <c r="O1891" s="27"/>
      <c r="P1891" s="27"/>
    </row>
    <row r="1892" spans="13:16" s="26" customFormat="1" ht="13.8" x14ac:dyDescent="0.3">
      <c r="M1892" s="27"/>
      <c r="N1892" s="27"/>
      <c r="O1892" s="27"/>
      <c r="P1892" s="27"/>
    </row>
    <row r="1893" spans="13:16" s="26" customFormat="1" ht="13.8" x14ac:dyDescent="0.3">
      <c r="M1893" s="27"/>
      <c r="N1893" s="27"/>
      <c r="O1893" s="27"/>
      <c r="P1893" s="27"/>
    </row>
    <row r="1894" spans="13:16" s="26" customFormat="1" ht="13.8" x14ac:dyDescent="0.3">
      <c r="M1894" s="27"/>
      <c r="N1894" s="27"/>
      <c r="O1894" s="27"/>
      <c r="P1894" s="27"/>
    </row>
    <row r="1895" spans="13:16" s="26" customFormat="1" ht="13.8" x14ac:dyDescent="0.3">
      <c r="M1895" s="27"/>
      <c r="N1895" s="27"/>
      <c r="O1895" s="27"/>
      <c r="P1895" s="27"/>
    </row>
    <row r="1896" spans="13:16" s="26" customFormat="1" ht="13.8" x14ac:dyDescent="0.3">
      <c r="M1896" s="27"/>
      <c r="N1896" s="27"/>
      <c r="O1896" s="27"/>
      <c r="P1896" s="27"/>
    </row>
    <row r="1897" spans="13:16" s="26" customFormat="1" ht="13.8" x14ac:dyDescent="0.3">
      <c r="M1897" s="27"/>
      <c r="N1897" s="27"/>
      <c r="O1897" s="27"/>
      <c r="P1897" s="27"/>
    </row>
    <row r="1898" spans="13:16" s="26" customFormat="1" ht="13.8" x14ac:dyDescent="0.3">
      <c r="M1898" s="27"/>
      <c r="N1898" s="27"/>
      <c r="O1898" s="27"/>
      <c r="P1898" s="27"/>
    </row>
    <row r="1899" spans="13:16" s="26" customFormat="1" ht="13.8" x14ac:dyDescent="0.3">
      <c r="M1899" s="27"/>
      <c r="N1899" s="27"/>
      <c r="O1899" s="27"/>
      <c r="P1899" s="27"/>
    </row>
    <row r="1900" spans="13:16" s="26" customFormat="1" ht="13.8" x14ac:dyDescent="0.3">
      <c r="M1900" s="27"/>
      <c r="N1900" s="27"/>
      <c r="O1900" s="27"/>
      <c r="P1900" s="27"/>
    </row>
    <row r="1901" spans="13:16" s="26" customFormat="1" ht="13.8" x14ac:dyDescent="0.3">
      <c r="M1901" s="27"/>
      <c r="N1901" s="27"/>
      <c r="O1901" s="27"/>
      <c r="P1901" s="27"/>
    </row>
    <row r="1902" spans="13:16" s="26" customFormat="1" ht="13.8" x14ac:dyDescent="0.3">
      <c r="M1902" s="27"/>
      <c r="N1902" s="27"/>
      <c r="O1902" s="27"/>
      <c r="P1902" s="27"/>
    </row>
    <row r="1903" spans="13:16" s="26" customFormat="1" ht="13.8" x14ac:dyDescent="0.3">
      <c r="M1903" s="27"/>
      <c r="N1903" s="27"/>
      <c r="O1903" s="27"/>
      <c r="P1903" s="27"/>
    </row>
    <row r="1904" spans="13:16" s="26" customFormat="1" ht="13.8" x14ac:dyDescent="0.3">
      <c r="M1904" s="27"/>
      <c r="N1904" s="27"/>
      <c r="O1904" s="27"/>
      <c r="P1904" s="27"/>
    </row>
    <row r="1905" spans="13:16" s="26" customFormat="1" ht="13.8" x14ac:dyDescent="0.3">
      <c r="M1905" s="27"/>
      <c r="N1905" s="27"/>
      <c r="O1905" s="27"/>
      <c r="P1905" s="27"/>
    </row>
    <row r="1906" spans="13:16" s="26" customFormat="1" ht="13.8" x14ac:dyDescent="0.3">
      <c r="M1906" s="27"/>
      <c r="N1906" s="27"/>
      <c r="O1906" s="27"/>
      <c r="P1906" s="27"/>
    </row>
    <row r="1907" spans="13:16" s="26" customFormat="1" ht="13.8" x14ac:dyDescent="0.3">
      <c r="M1907" s="27"/>
      <c r="N1907" s="27"/>
      <c r="O1907" s="27"/>
      <c r="P1907" s="27"/>
    </row>
    <row r="1908" spans="13:16" s="26" customFormat="1" ht="13.8" x14ac:dyDescent="0.3">
      <c r="M1908" s="27"/>
      <c r="N1908" s="27"/>
      <c r="O1908" s="27"/>
      <c r="P1908" s="27"/>
    </row>
    <row r="1909" spans="13:16" s="26" customFormat="1" ht="13.8" x14ac:dyDescent="0.3">
      <c r="M1909" s="27"/>
      <c r="N1909" s="27"/>
      <c r="O1909" s="27"/>
      <c r="P1909" s="27"/>
    </row>
    <row r="1910" spans="13:16" s="26" customFormat="1" ht="13.8" x14ac:dyDescent="0.3">
      <c r="M1910" s="27"/>
      <c r="N1910" s="27"/>
      <c r="O1910" s="27"/>
      <c r="P1910" s="27"/>
    </row>
    <row r="1911" spans="13:16" s="26" customFormat="1" ht="13.8" x14ac:dyDescent="0.3">
      <c r="M1911" s="27"/>
      <c r="N1911" s="27"/>
      <c r="O1911" s="27"/>
      <c r="P1911" s="27"/>
    </row>
    <row r="1912" spans="13:16" s="26" customFormat="1" ht="13.8" x14ac:dyDescent="0.3">
      <c r="M1912" s="27"/>
      <c r="N1912" s="27"/>
      <c r="O1912" s="27"/>
      <c r="P1912" s="27"/>
    </row>
    <row r="1913" spans="13:16" s="26" customFormat="1" ht="13.8" x14ac:dyDescent="0.3">
      <c r="M1913" s="27"/>
      <c r="N1913" s="27"/>
      <c r="O1913" s="27"/>
      <c r="P1913" s="27"/>
    </row>
    <row r="1914" spans="13:16" s="26" customFormat="1" ht="13.8" x14ac:dyDescent="0.3">
      <c r="M1914" s="27"/>
      <c r="N1914" s="27"/>
      <c r="O1914" s="27"/>
      <c r="P1914" s="27"/>
    </row>
    <row r="1915" spans="13:16" s="26" customFormat="1" ht="13.8" x14ac:dyDescent="0.3">
      <c r="M1915" s="27"/>
      <c r="N1915" s="27"/>
      <c r="O1915" s="27"/>
      <c r="P1915" s="27"/>
    </row>
    <row r="1916" spans="13:16" s="26" customFormat="1" ht="13.8" x14ac:dyDescent="0.3">
      <c r="M1916" s="27"/>
      <c r="N1916" s="27"/>
      <c r="O1916" s="27"/>
      <c r="P1916" s="27"/>
    </row>
    <row r="1917" spans="13:16" s="26" customFormat="1" ht="13.8" x14ac:dyDescent="0.3">
      <c r="M1917" s="27"/>
      <c r="N1917" s="27"/>
      <c r="O1917" s="27"/>
      <c r="P1917" s="27"/>
    </row>
    <row r="1918" spans="13:16" s="26" customFormat="1" ht="13.8" x14ac:dyDescent="0.3">
      <c r="M1918" s="27"/>
      <c r="N1918" s="27"/>
      <c r="O1918" s="27"/>
      <c r="P1918" s="27"/>
    </row>
    <row r="1919" spans="13:16" s="26" customFormat="1" ht="13.8" x14ac:dyDescent="0.3">
      <c r="M1919" s="27"/>
      <c r="N1919" s="27"/>
      <c r="O1919" s="27"/>
      <c r="P1919" s="27"/>
    </row>
    <row r="1920" spans="13:16" s="26" customFormat="1" ht="13.8" x14ac:dyDescent="0.3">
      <c r="M1920" s="27"/>
      <c r="N1920" s="27"/>
      <c r="O1920" s="27"/>
      <c r="P1920" s="27"/>
    </row>
    <row r="1921" spans="13:16" s="26" customFormat="1" ht="13.8" x14ac:dyDescent="0.3">
      <c r="M1921" s="27"/>
      <c r="N1921" s="27"/>
      <c r="O1921" s="27"/>
      <c r="P1921" s="27"/>
    </row>
    <row r="1922" spans="13:16" s="26" customFormat="1" ht="13.8" x14ac:dyDescent="0.3">
      <c r="M1922" s="27"/>
      <c r="N1922" s="27"/>
      <c r="O1922" s="27"/>
      <c r="P1922" s="27"/>
    </row>
    <row r="1923" spans="13:16" s="26" customFormat="1" ht="13.8" x14ac:dyDescent="0.3">
      <c r="M1923" s="27"/>
      <c r="N1923" s="27"/>
      <c r="O1923" s="27"/>
      <c r="P1923" s="27"/>
    </row>
    <row r="1924" spans="13:16" s="26" customFormat="1" ht="13.8" x14ac:dyDescent="0.3">
      <c r="M1924" s="27"/>
      <c r="N1924" s="27"/>
      <c r="O1924" s="27"/>
      <c r="P1924" s="27"/>
    </row>
    <row r="1925" spans="13:16" s="26" customFormat="1" ht="13.8" x14ac:dyDescent="0.3">
      <c r="M1925" s="27"/>
      <c r="N1925" s="27"/>
      <c r="O1925" s="27"/>
      <c r="P1925" s="27"/>
    </row>
    <row r="1926" spans="13:16" s="26" customFormat="1" ht="13.8" x14ac:dyDescent="0.3">
      <c r="M1926" s="27"/>
      <c r="N1926" s="27"/>
      <c r="O1926" s="27"/>
      <c r="P1926" s="27"/>
    </row>
    <row r="1927" spans="13:16" s="26" customFormat="1" ht="13.8" x14ac:dyDescent="0.3">
      <c r="M1927" s="27"/>
      <c r="N1927" s="27"/>
      <c r="O1927" s="27"/>
      <c r="P1927" s="27"/>
    </row>
    <row r="1928" spans="13:16" s="26" customFormat="1" ht="13.8" x14ac:dyDescent="0.3">
      <c r="M1928" s="27"/>
      <c r="N1928" s="27"/>
      <c r="O1928" s="27"/>
      <c r="P1928" s="27"/>
    </row>
    <row r="1929" spans="13:16" s="26" customFormat="1" ht="13.8" x14ac:dyDescent="0.3">
      <c r="M1929" s="27"/>
      <c r="N1929" s="27"/>
      <c r="O1929" s="27"/>
      <c r="P1929" s="27"/>
    </row>
    <row r="1930" spans="13:16" s="26" customFormat="1" ht="13.8" x14ac:dyDescent="0.3">
      <c r="M1930" s="27"/>
      <c r="N1930" s="27"/>
      <c r="O1930" s="27"/>
      <c r="P1930" s="27"/>
    </row>
    <row r="1931" spans="13:16" s="26" customFormat="1" ht="13.8" x14ac:dyDescent="0.3">
      <c r="M1931" s="27"/>
      <c r="N1931" s="27"/>
      <c r="O1931" s="27"/>
      <c r="P1931" s="27"/>
    </row>
    <row r="1932" spans="13:16" s="26" customFormat="1" ht="13.8" x14ac:dyDescent="0.3">
      <c r="M1932" s="27"/>
      <c r="N1932" s="27"/>
      <c r="O1932" s="27"/>
      <c r="P1932" s="27"/>
    </row>
    <row r="1933" spans="13:16" s="26" customFormat="1" ht="13.8" x14ac:dyDescent="0.3">
      <c r="M1933" s="27"/>
      <c r="N1933" s="27"/>
      <c r="O1933" s="27"/>
      <c r="P1933" s="27"/>
    </row>
    <row r="1934" spans="13:16" s="26" customFormat="1" ht="13.8" x14ac:dyDescent="0.3">
      <c r="M1934" s="27"/>
      <c r="N1934" s="27"/>
      <c r="O1934" s="27"/>
      <c r="P1934" s="27"/>
    </row>
    <row r="1935" spans="13:16" s="26" customFormat="1" ht="13.8" x14ac:dyDescent="0.3">
      <c r="M1935" s="27"/>
      <c r="N1935" s="27"/>
      <c r="O1935" s="27"/>
      <c r="P1935" s="27"/>
    </row>
    <row r="1936" spans="13:16" s="26" customFormat="1" ht="13.8" x14ac:dyDescent="0.3">
      <c r="M1936" s="27"/>
      <c r="N1936" s="27"/>
      <c r="O1936" s="27"/>
      <c r="P1936" s="27"/>
    </row>
    <row r="1937" spans="13:16" s="26" customFormat="1" ht="13.8" x14ac:dyDescent="0.3">
      <c r="M1937" s="27"/>
      <c r="N1937" s="27"/>
      <c r="O1937" s="27"/>
      <c r="P1937" s="27"/>
    </row>
    <row r="1938" spans="13:16" s="26" customFormat="1" ht="13.8" x14ac:dyDescent="0.3">
      <c r="M1938" s="27"/>
      <c r="N1938" s="27"/>
      <c r="O1938" s="27"/>
      <c r="P1938" s="27"/>
    </row>
    <row r="1939" spans="13:16" s="26" customFormat="1" ht="13.8" x14ac:dyDescent="0.3">
      <c r="M1939" s="27"/>
      <c r="N1939" s="27"/>
      <c r="O1939" s="27"/>
      <c r="P1939" s="27"/>
    </row>
    <row r="1940" spans="13:16" s="26" customFormat="1" ht="13.8" x14ac:dyDescent="0.3">
      <c r="M1940" s="27"/>
      <c r="N1940" s="27"/>
      <c r="O1940" s="27"/>
      <c r="P1940" s="27"/>
    </row>
    <row r="1941" spans="13:16" s="26" customFormat="1" ht="13.8" x14ac:dyDescent="0.3">
      <c r="M1941" s="27"/>
      <c r="N1941" s="27"/>
      <c r="O1941" s="27"/>
      <c r="P1941" s="27"/>
    </row>
    <row r="1942" spans="13:16" s="26" customFormat="1" ht="13.8" x14ac:dyDescent="0.3">
      <c r="M1942" s="27"/>
      <c r="N1942" s="27"/>
      <c r="O1942" s="27"/>
      <c r="P1942" s="27"/>
    </row>
    <row r="1943" spans="13:16" s="26" customFormat="1" ht="13.8" x14ac:dyDescent="0.3">
      <c r="M1943" s="27"/>
      <c r="N1943" s="27"/>
      <c r="O1943" s="27"/>
      <c r="P1943" s="27"/>
    </row>
    <row r="1944" spans="13:16" s="26" customFormat="1" ht="13.8" x14ac:dyDescent="0.3">
      <c r="M1944" s="27"/>
      <c r="N1944" s="27"/>
      <c r="O1944" s="27"/>
      <c r="P1944" s="27"/>
    </row>
    <row r="1945" spans="13:16" s="26" customFormat="1" ht="13.8" x14ac:dyDescent="0.3">
      <c r="M1945" s="27"/>
      <c r="N1945" s="27"/>
      <c r="O1945" s="27"/>
      <c r="P1945" s="27"/>
    </row>
    <row r="1946" spans="13:16" s="26" customFormat="1" ht="13.8" x14ac:dyDescent="0.3">
      <c r="M1946" s="27"/>
      <c r="N1946" s="27"/>
      <c r="O1946" s="27"/>
      <c r="P1946" s="27"/>
    </row>
    <row r="1947" spans="13:16" s="26" customFormat="1" ht="13.8" x14ac:dyDescent="0.3">
      <c r="M1947" s="27"/>
      <c r="N1947" s="27"/>
      <c r="O1947" s="27"/>
      <c r="P1947" s="27"/>
    </row>
    <row r="1948" spans="13:16" s="26" customFormat="1" ht="13.8" x14ac:dyDescent="0.3">
      <c r="M1948" s="27"/>
      <c r="N1948" s="27"/>
      <c r="O1948" s="27"/>
      <c r="P1948" s="27"/>
    </row>
    <row r="1949" spans="13:16" s="26" customFormat="1" ht="13.8" x14ac:dyDescent="0.3">
      <c r="M1949" s="27"/>
      <c r="N1949" s="27"/>
      <c r="O1949" s="27"/>
      <c r="P1949" s="27"/>
    </row>
    <row r="1950" spans="13:16" s="26" customFormat="1" ht="13.8" x14ac:dyDescent="0.3">
      <c r="M1950" s="27"/>
      <c r="N1950" s="27"/>
      <c r="O1950" s="27"/>
      <c r="P1950" s="27"/>
    </row>
    <row r="1951" spans="13:16" s="26" customFormat="1" ht="13.8" x14ac:dyDescent="0.3">
      <c r="M1951" s="27"/>
      <c r="N1951" s="27"/>
      <c r="O1951" s="27"/>
      <c r="P1951" s="27"/>
    </row>
    <row r="1952" spans="13:16" s="26" customFormat="1" ht="13.8" x14ac:dyDescent="0.3">
      <c r="M1952" s="27"/>
      <c r="N1952" s="27"/>
      <c r="O1952" s="27"/>
      <c r="P1952" s="27"/>
    </row>
    <row r="1953" spans="13:16" s="26" customFormat="1" ht="13.8" x14ac:dyDescent="0.3">
      <c r="M1953" s="27"/>
      <c r="N1953" s="27"/>
      <c r="O1953" s="27"/>
      <c r="P1953" s="27"/>
    </row>
    <row r="1954" spans="13:16" s="26" customFormat="1" ht="13.8" x14ac:dyDescent="0.3">
      <c r="M1954" s="27"/>
      <c r="N1954" s="27"/>
      <c r="O1954" s="27"/>
      <c r="P1954" s="27"/>
    </row>
    <row r="1955" spans="13:16" s="26" customFormat="1" ht="13.8" x14ac:dyDescent="0.3">
      <c r="M1955" s="27"/>
      <c r="N1955" s="27"/>
      <c r="O1955" s="27"/>
      <c r="P1955" s="27"/>
    </row>
    <row r="1956" spans="13:16" s="26" customFormat="1" ht="13.8" x14ac:dyDescent="0.3">
      <c r="M1956" s="27"/>
      <c r="N1956" s="27"/>
      <c r="O1956" s="27"/>
      <c r="P1956" s="27"/>
    </row>
    <row r="1957" spans="13:16" s="26" customFormat="1" ht="13.8" x14ac:dyDescent="0.3">
      <c r="M1957" s="27"/>
      <c r="N1957" s="27"/>
      <c r="O1957" s="27"/>
      <c r="P1957" s="27"/>
    </row>
    <row r="1958" spans="13:16" s="26" customFormat="1" ht="13.8" x14ac:dyDescent="0.3">
      <c r="M1958" s="27"/>
      <c r="N1958" s="27"/>
      <c r="O1958" s="27"/>
      <c r="P1958" s="27"/>
    </row>
    <row r="1959" spans="13:16" s="26" customFormat="1" ht="13.8" x14ac:dyDescent="0.3">
      <c r="M1959" s="27"/>
      <c r="N1959" s="27"/>
      <c r="O1959" s="27"/>
      <c r="P1959" s="27"/>
    </row>
    <row r="1960" spans="13:16" s="26" customFormat="1" ht="13.8" x14ac:dyDescent="0.3">
      <c r="M1960" s="27"/>
      <c r="N1960" s="27"/>
      <c r="O1960" s="27"/>
      <c r="P1960" s="27"/>
    </row>
    <row r="1961" spans="13:16" s="26" customFormat="1" ht="13.8" x14ac:dyDescent="0.3">
      <c r="M1961" s="27"/>
      <c r="N1961" s="27"/>
      <c r="O1961" s="27"/>
      <c r="P1961" s="27"/>
    </row>
    <row r="1962" spans="13:16" s="26" customFormat="1" ht="13.8" x14ac:dyDescent="0.3">
      <c r="M1962" s="27"/>
      <c r="N1962" s="27"/>
      <c r="O1962" s="27"/>
      <c r="P1962" s="27"/>
    </row>
    <row r="1963" spans="13:16" s="26" customFormat="1" ht="13.8" x14ac:dyDescent="0.3">
      <c r="M1963" s="27"/>
      <c r="N1963" s="27"/>
      <c r="O1963" s="27"/>
      <c r="P1963" s="27"/>
    </row>
    <row r="1964" spans="13:16" s="26" customFormat="1" ht="13.8" x14ac:dyDescent="0.3">
      <c r="M1964" s="27"/>
      <c r="N1964" s="27"/>
      <c r="O1964" s="27"/>
      <c r="P1964" s="27"/>
    </row>
    <row r="1965" spans="13:16" s="26" customFormat="1" ht="13.8" x14ac:dyDescent="0.3">
      <c r="M1965" s="27"/>
      <c r="N1965" s="27"/>
      <c r="O1965" s="27"/>
      <c r="P1965" s="27"/>
    </row>
    <row r="1966" spans="13:16" s="26" customFormat="1" ht="13.8" x14ac:dyDescent="0.3">
      <c r="M1966" s="27"/>
      <c r="N1966" s="27"/>
      <c r="O1966" s="27"/>
      <c r="P1966" s="27"/>
    </row>
    <row r="1967" spans="13:16" s="26" customFormat="1" ht="13.8" x14ac:dyDescent="0.3">
      <c r="M1967" s="27"/>
      <c r="N1967" s="27"/>
      <c r="O1967" s="27"/>
      <c r="P1967" s="27"/>
    </row>
    <row r="1968" spans="13:16" s="26" customFormat="1" ht="13.8" x14ac:dyDescent="0.3">
      <c r="M1968" s="27"/>
      <c r="N1968" s="27"/>
      <c r="O1968" s="27"/>
      <c r="P1968" s="27"/>
    </row>
    <row r="1969" spans="13:16" s="26" customFormat="1" ht="13.8" x14ac:dyDescent="0.3">
      <c r="M1969" s="27"/>
      <c r="N1969" s="27"/>
      <c r="O1969" s="27"/>
      <c r="P1969" s="27"/>
    </row>
    <row r="1970" spans="13:16" s="26" customFormat="1" ht="13.8" x14ac:dyDescent="0.3">
      <c r="M1970" s="27"/>
      <c r="N1970" s="27"/>
      <c r="O1970" s="27"/>
      <c r="P1970" s="27"/>
    </row>
    <row r="1971" spans="13:16" s="26" customFormat="1" ht="13.8" x14ac:dyDescent="0.3">
      <c r="M1971" s="27"/>
      <c r="N1971" s="27"/>
      <c r="O1971" s="27"/>
      <c r="P1971" s="27"/>
    </row>
    <row r="1972" spans="13:16" s="26" customFormat="1" ht="13.8" x14ac:dyDescent="0.3">
      <c r="M1972" s="27"/>
      <c r="N1972" s="27"/>
      <c r="O1972" s="27"/>
      <c r="P1972" s="27"/>
    </row>
    <row r="1973" spans="13:16" s="26" customFormat="1" ht="13.8" x14ac:dyDescent="0.3">
      <c r="M1973" s="27"/>
      <c r="N1973" s="27"/>
      <c r="O1973" s="27"/>
      <c r="P1973" s="27"/>
    </row>
    <row r="1974" spans="13:16" s="26" customFormat="1" ht="13.8" x14ac:dyDescent="0.3">
      <c r="M1974" s="27"/>
      <c r="N1974" s="27"/>
      <c r="O1974" s="27"/>
      <c r="P1974" s="27"/>
    </row>
    <row r="1975" spans="13:16" s="26" customFormat="1" ht="13.8" x14ac:dyDescent="0.3">
      <c r="M1975" s="27"/>
      <c r="N1975" s="27"/>
      <c r="O1975" s="27"/>
      <c r="P1975" s="27"/>
    </row>
    <row r="1976" spans="13:16" s="26" customFormat="1" ht="13.8" x14ac:dyDescent="0.3">
      <c r="M1976" s="27"/>
      <c r="N1976" s="27"/>
      <c r="O1976" s="27"/>
      <c r="P1976" s="27"/>
    </row>
    <row r="1977" spans="13:16" s="26" customFormat="1" ht="13.8" x14ac:dyDescent="0.3">
      <c r="M1977" s="27"/>
      <c r="N1977" s="27"/>
      <c r="O1977" s="27"/>
      <c r="P1977" s="27"/>
    </row>
    <row r="1978" spans="13:16" s="26" customFormat="1" ht="13.8" x14ac:dyDescent="0.3">
      <c r="M1978" s="27"/>
      <c r="N1978" s="27"/>
      <c r="O1978" s="27"/>
      <c r="P1978" s="27"/>
    </row>
    <row r="1979" spans="13:16" s="26" customFormat="1" ht="13.8" x14ac:dyDescent="0.3">
      <c r="M1979" s="27"/>
      <c r="N1979" s="27"/>
      <c r="O1979" s="27"/>
      <c r="P1979" s="27"/>
    </row>
    <row r="1980" spans="13:16" s="26" customFormat="1" ht="13.8" x14ac:dyDescent="0.3">
      <c r="M1980" s="27"/>
      <c r="N1980" s="27"/>
      <c r="O1980" s="27"/>
      <c r="P1980" s="27"/>
    </row>
    <row r="1981" spans="13:16" s="26" customFormat="1" ht="13.8" x14ac:dyDescent="0.3">
      <c r="M1981" s="27"/>
      <c r="N1981" s="27"/>
      <c r="O1981" s="27"/>
      <c r="P1981" s="27"/>
    </row>
    <row r="1982" spans="13:16" s="26" customFormat="1" ht="13.8" x14ac:dyDescent="0.3">
      <c r="M1982" s="27"/>
      <c r="N1982" s="27"/>
      <c r="O1982" s="27"/>
      <c r="P1982" s="27"/>
    </row>
    <row r="1983" spans="13:16" s="26" customFormat="1" ht="13.8" x14ac:dyDescent="0.3">
      <c r="M1983" s="27"/>
      <c r="N1983" s="27"/>
      <c r="O1983" s="27"/>
      <c r="P1983" s="27"/>
    </row>
    <row r="1984" spans="13:16" s="26" customFormat="1" ht="13.8" x14ac:dyDescent="0.3">
      <c r="M1984" s="27"/>
      <c r="N1984" s="27"/>
      <c r="O1984" s="27"/>
      <c r="P1984" s="27"/>
    </row>
    <row r="1985" spans="13:16" s="26" customFormat="1" ht="13.8" x14ac:dyDescent="0.3">
      <c r="M1985" s="27"/>
      <c r="N1985" s="27"/>
      <c r="O1985" s="27"/>
      <c r="P1985" s="27"/>
    </row>
    <row r="1986" spans="13:16" s="26" customFormat="1" ht="13.8" x14ac:dyDescent="0.3">
      <c r="M1986" s="27"/>
      <c r="N1986" s="27"/>
      <c r="O1986" s="27"/>
      <c r="P1986" s="27"/>
    </row>
    <row r="1987" spans="13:16" s="26" customFormat="1" ht="13.8" x14ac:dyDescent="0.3">
      <c r="M1987" s="27"/>
      <c r="N1987" s="27"/>
      <c r="O1987" s="27"/>
      <c r="P1987" s="27"/>
    </row>
    <row r="1988" spans="13:16" s="26" customFormat="1" ht="13.8" x14ac:dyDescent="0.3">
      <c r="M1988" s="27"/>
      <c r="N1988" s="27"/>
      <c r="O1988" s="27"/>
      <c r="P1988" s="27"/>
    </row>
    <row r="1989" spans="13:16" s="26" customFormat="1" ht="13.8" x14ac:dyDescent="0.3">
      <c r="M1989" s="27"/>
      <c r="N1989" s="27"/>
      <c r="O1989" s="27"/>
      <c r="P1989" s="27"/>
    </row>
    <row r="1990" spans="13:16" s="26" customFormat="1" ht="13.8" x14ac:dyDescent="0.3">
      <c r="M1990" s="27"/>
      <c r="N1990" s="27"/>
      <c r="O1990" s="27"/>
      <c r="P1990" s="27"/>
    </row>
    <row r="1991" spans="13:16" s="26" customFormat="1" ht="13.8" x14ac:dyDescent="0.3">
      <c r="M1991" s="27"/>
      <c r="N1991" s="27"/>
      <c r="O1991" s="27"/>
      <c r="P1991" s="27"/>
    </row>
    <row r="1992" spans="13:16" s="26" customFormat="1" ht="13.8" x14ac:dyDescent="0.3">
      <c r="M1992" s="27"/>
      <c r="N1992" s="27"/>
      <c r="O1992" s="27"/>
      <c r="P1992" s="27"/>
    </row>
    <row r="1993" spans="13:16" s="26" customFormat="1" ht="13.8" x14ac:dyDescent="0.3">
      <c r="M1993" s="27"/>
      <c r="N1993" s="27"/>
      <c r="O1993" s="27"/>
      <c r="P1993" s="27"/>
    </row>
    <row r="1994" spans="13:16" s="26" customFormat="1" ht="13.8" x14ac:dyDescent="0.3">
      <c r="M1994" s="27"/>
      <c r="N1994" s="27"/>
      <c r="O1994" s="27"/>
      <c r="P1994" s="27"/>
    </row>
    <row r="1995" spans="13:16" s="26" customFormat="1" ht="13.8" x14ac:dyDescent="0.3">
      <c r="M1995" s="27"/>
      <c r="N1995" s="27"/>
      <c r="O1995" s="27"/>
      <c r="P1995" s="27"/>
    </row>
    <row r="1996" spans="13:16" s="26" customFormat="1" ht="13.8" x14ac:dyDescent="0.3">
      <c r="M1996" s="27"/>
      <c r="N1996" s="27"/>
      <c r="O1996" s="27"/>
      <c r="P1996" s="27"/>
    </row>
    <row r="1997" spans="13:16" s="26" customFormat="1" ht="13.8" x14ac:dyDescent="0.3">
      <c r="M1997" s="27"/>
      <c r="N1997" s="27"/>
      <c r="O1997" s="27"/>
      <c r="P1997" s="27"/>
    </row>
    <row r="1998" spans="13:16" s="26" customFormat="1" ht="13.8" x14ac:dyDescent="0.3">
      <c r="M1998" s="27"/>
      <c r="N1998" s="27"/>
      <c r="O1998" s="27"/>
      <c r="P1998" s="27"/>
    </row>
    <row r="1999" spans="13:16" s="26" customFormat="1" ht="13.8" x14ac:dyDescent="0.3">
      <c r="M1999" s="27"/>
      <c r="N1999" s="27"/>
      <c r="O1999" s="27"/>
      <c r="P1999" s="27"/>
    </row>
    <row r="2000" spans="13:16" s="26" customFormat="1" ht="13.8" x14ac:dyDescent="0.3">
      <c r="M2000" s="27"/>
      <c r="N2000" s="27"/>
      <c r="O2000" s="27"/>
      <c r="P2000" s="27"/>
    </row>
    <row r="2001" spans="13:16" s="26" customFormat="1" ht="13.8" x14ac:dyDescent="0.3">
      <c r="M2001" s="27"/>
      <c r="N2001" s="27"/>
      <c r="O2001" s="27"/>
      <c r="P2001" s="27"/>
    </row>
    <row r="2002" spans="13:16" s="26" customFormat="1" ht="13.8" x14ac:dyDescent="0.3">
      <c r="M2002" s="27"/>
      <c r="N2002" s="27"/>
      <c r="O2002" s="27"/>
      <c r="P2002" s="27"/>
    </row>
    <row r="2003" spans="13:16" s="26" customFormat="1" ht="13.8" x14ac:dyDescent="0.3">
      <c r="M2003" s="27"/>
      <c r="N2003" s="27"/>
      <c r="O2003" s="27"/>
      <c r="P2003" s="27"/>
    </row>
    <row r="2004" spans="13:16" s="26" customFormat="1" ht="13.8" x14ac:dyDescent="0.3">
      <c r="M2004" s="27"/>
      <c r="N2004" s="27"/>
      <c r="O2004" s="27"/>
      <c r="P2004" s="27"/>
    </row>
    <row r="2005" spans="13:16" s="26" customFormat="1" ht="13.8" x14ac:dyDescent="0.3">
      <c r="M2005" s="27"/>
      <c r="N2005" s="27"/>
      <c r="O2005" s="27"/>
      <c r="P2005" s="27"/>
    </row>
    <row r="2006" spans="13:16" s="26" customFormat="1" ht="13.8" x14ac:dyDescent="0.3">
      <c r="M2006" s="27"/>
      <c r="N2006" s="27"/>
      <c r="O2006" s="27"/>
      <c r="P2006" s="27"/>
    </row>
    <row r="2007" spans="13:16" s="26" customFormat="1" ht="13.8" x14ac:dyDescent="0.3">
      <c r="M2007" s="27"/>
      <c r="N2007" s="27"/>
      <c r="O2007" s="27"/>
      <c r="P2007" s="27"/>
    </row>
    <row r="2008" spans="13:16" s="26" customFormat="1" ht="13.8" x14ac:dyDescent="0.3">
      <c r="M2008" s="27"/>
      <c r="N2008" s="27"/>
      <c r="O2008" s="27"/>
      <c r="P2008" s="27"/>
    </row>
    <row r="2009" spans="13:16" s="26" customFormat="1" ht="13.8" x14ac:dyDescent="0.3">
      <c r="M2009" s="27"/>
      <c r="N2009" s="27"/>
      <c r="O2009" s="27"/>
      <c r="P2009" s="27"/>
    </row>
    <row r="2010" spans="13:16" s="26" customFormat="1" ht="13.8" x14ac:dyDescent="0.3">
      <c r="M2010" s="27"/>
      <c r="N2010" s="27"/>
      <c r="O2010" s="27"/>
      <c r="P2010" s="27"/>
    </row>
    <row r="2011" spans="13:16" s="26" customFormat="1" ht="13.8" x14ac:dyDescent="0.3">
      <c r="M2011" s="27"/>
      <c r="N2011" s="27"/>
      <c r="O2011" s="27"/>
      <c r="P2011" s="27"/>
    </row>
    <row r="2012" spans="13:16" s="26" customFormat="1" ht="13.8" x14ac:dyDescent="0.3">
      <c r="M2012" s="27"/>
      <c r="N2012" s="27"/>
      <c r="O2012" s="27"/>
      <c r="P2012" s="27"/>
    </row>
    <row r="2013" spans="13:16" s="26" customFormat="1" ht="13.8" x14ac:dyDescent="0.3">
      <c r="M2013" s="27"/>
      <c r="N2013" s="27"/>
      <c r="O2013" s="27"/>
      <c r="P2013" s="27"/>
    </row>
    <row r="2014" spans="13:16" s="26" customFormat="1" ht="13.8" x14ac:dyDescent="0.3">
      <c r="M2014" s="27"/>
      <c r="N2014" s="27"/>
      <c r="O2014" s="27"/>
      <c r="P2014" s="27"/>
    </row>
    <row r="2015" spans="13:16" s="26" customFormat="1" ht="13.8" x14ac:dyDescent="0.3">
      <c r="M2015" s="27"/>
      <c r="N2015" s="27"/>
      <c r="O2015" s="27"/>
      <c r="P2015" s="27"/>
    </row>
    <row r="2016" spans="13:16" s="26" customFormat="1" ht="13.8" x14ac:dyDescent="0.3">
      <c r="M2016" s="27"/>
      <c r="N2016" s="27"/>
      <c r="O2016" s="27"/>
      <c r="P2016" s="27"/>
    </row>
    <row r="2017" spans="13:16" s="26" customFormat="1" ht="13.8" x14ac:dyDescent="0.3">
      <c r="M2017" s="27"/>
      <c r="N2017" s="27"/>
      <c r="O2017" s="27"/>
      <c r="P2017" s="27"/>
    </row>
    <row r="2018" spans="13:16" s="26" customFormat="1" ht="13.8" x14ac:dyDescent="0.3">
      <c r="M2018" s="27"/>
      <c r="N2018" s="27"/>
      <c r="O2018" s="27"/>
      <c r="P2018" s="27"/>
    </row>
    <row r="2019" spans="13:16" s="26" customFormat="1" ht="13.8" x14ac:dyDescent="0.3">
      <c r="M2019" s="27"/>
      <c r="N2019" s="27"/>
      <c r="O2019" s="27"/>
      <c r="P2019" s="27"/>
    </row>
    <row r="2020" spans="13:16" s="26" customFormat="1" ht="13.8" x14ac:dyDescent="0.3">
      <c r="M2020" s="27"/>
      <c r="N2020" s="27"/>
      <c r="O2020" s="27"/>
      <c r="P2020" s="27"/>
    </row>
    <row r="2021" spans="13:16" s="26" customFormat="1" ht="13.8" x14ac:dyDescent="0.3">
      <c r="M2021" s="27"/>
      <c r="N2021" s="27"/>
      <c r="O2021" s="27"/>
      <c r="P2021" s="27"/>
    </row>
    <row r="2022" spans="13:16" s="26" customFormat="1" ht="13.8" x14ac:dyDescent="0.3">
      <c r="M2022" s="27"/>
      <c r="N2022" s="27"/>
      <c r="O2022" s="27"/>
      <c r="P2022" s="27"/>
    </row>
    <row r="2023" spans="13:16" s="26" customFormat="1" ht="13.8" x14ac:dyDescent="0.3">
      <c r="M2023" s="27"/>
      <c r="N2023" s="27"/>
      <c r="O2023" s="27"/>
      <c r="P2023" s="27"/>
    </row>
    <row r="2024" spans="13:16" s="26" customFormat="1" ht="13.8" x14ac:dyDescent="0.3">
      <c r="M2024" s="27"/>
      <c r="N2024" s="27"/>
      <c r="O2024" s="27"/>
      <c r="P2024" s="27"/>
    </row>
    <row r="2025" spans="13:16" s="26" customFormat="1" ht="13.8" x14ac:dyDescent="0.3">
      <c r="M2025" s="27"/>
      <c r="N2025" s="27"/>
      <c r="O2025" s="27"/>
      <c r="P2025" s="27"/>
    </row>
    <row r="2026" spans="13:16" s="26" customFormat="1" ht="13.8" x14ac:dyDescent="0.3">
      <c r="M2026" s="27"/>
      <c r="N2026" s="27"/>
      <c r="O2026" s="27"/>
      <c r="P2026" s="27"/>
    </row>
    <row r="2027" spans="13:16" s="26" customFormat="1" ht="13.8" x14ac:dyDescent="0.3">
      <c r="M2027" s="27"/>
      <c r="N2027" s="27"/>
      <c r="O2027" s="27"/>
      <c r="P2027" s="27"/>
    </row>
    <row r="2028" spans="13:16" s="26" customFormat="1" ht="13.8" x14ac:dyDescent="0.3">
      <c r="M2028" s="27"/>
      <c r="N2028" s="27"/>
      <c r="O2028" s="27"/>
      <c r="P2028" s="27"/>
    </row>
    <row r="2029" spans="13:16" s="26" customFormat="1" ht="13.8" x14ac:dyDescent="0.3">
      <c r="M2029" s="27"/>
      <c r="N2029" s="27"/>
      <c r="O2029" s="27"/>
      <c r="P2029" s="27"/>
    </row>
    <row r="2030" spans="13:16" s="26" customFormat="1" ht="13.8" x14ac:dyDescent="0.3">
      <c r="M2030" s="27"/>
      <c r="N2030" s="27"/>
      <c r="O2030" s="27"/>
      <c r="P2030" s="27"/>
    </row>
    <row r="2031" spans="13:16" s="26" customFormat="1" ht="13.8" x14ac:dyDescent="0.3">
      <c r="M2031" s="27"/>
      <c r="N2031" s="27"/>
      <c r="O2031" s="27"/>
      <c r="P2031" s="27"/>
    </row>
    <row r="2032" spans="13:16" s="26" customFormat="1" ht="13.8" x14ac:dyDescent="0.3">
      <c r="M2032" s="27"/>
      <c r="N2032" s="27"/>
      <c r="O2032" s="27"/>
      <c r="P2032" s="27"/>
    </row>
    <row r="2033" spans="13:16" s="26" customFormat="1" ht="13.8" x14ac:dyDescent="0.3">
      <c r="M2033" s="27"/>
      <c r="N2033" s="27"/>
      <c r="O2033" s="27"/>
      <c r="P2033" s="27"/>
    </row>
    <row r="2034" spans="13:16" s="26" customFormat="1" ht="13.8" x14ac:dyDescent="0.3">
      <c r="M2034" s="27"/>
      <c r="N2034" s="27"/>
      <c r="O2034" s="27"/>
      <c r="P2034" s="27"/>
    </row>
    <row r="2035" spans="13:16" s="26" customFormat="1" ht="13.8" x14ac:dyDescent="0.3">
      <c r="M2035" s="27"/>
      <c r="N2035" s="27"/>
      <c r="O2035" s="27"/>
      <c r="P2035" s="27"/>
    </row>
    <row r="2036" spans="13:16" s="26" customFormat="1" ht="13.8" x14ac:dyDescent="0.3">
      <c r="M2036" s="27"/>
      <c r="N2036" s="27"/>
      <c r="O2036" s="27"/>
      <c r="P2036" s="27"/>
    </row>
    <row r="2037" spans="13:16" s="26" customFormat="1" ht="13.8" x14ac:dyDescent="0.3">
      <c r="M2037" s="27"/>
      <c r="N2037" s="27"/>
      <c r="O2037" s="27"/>
      <c r="P2037" s="27"/>
    </row>
    <row r="2038" spans="13:16" s="26" customFormat="1" ht="13.8" x14ac:dyDescent="0.3">
      <c r="M2038" s="27"/>
      <c r="N2038" s="27"/>
      <c r="O2038" s="27"/>
      <c r="P2038" s="27"/>
    </row>
    <row r="2039" spans="13:16" s="26" customFormat="1" ht="13.8" x14ac:dyDescent="0.3">
      <c r="M2039" s="27"/>
      <c r="N2039" s="27"/>
      <c r="O2039" s="27"/>
      <c r="P2039" s="27"/>
    </row>
    <row r="2040" spans="13:16" s="26" customFormat="1" ht="13.8" x14ac:dyDescent="0.3">
      <c r="M2040" s="27"/>
      <c r="N2040" s="27"/>
      <c r="O2040" s="27"/>
      <c r="P2040" s="27"/>
    </row>
    <row r="2041" spans="13:16" s="26" customFormat="1" ht="13.8" x14ac:dyDescent="0.3">
      <c r="M2041" s="27"/>
      <c r="N2041" s="27"/>
      <c r="O2041" s="27"/>
      <c r="P2041" s="27"/>
    </row>
    <row r="2042" spans="13:16" s="26" customFormat="1" ht="13.8" x14ac:dyDescent="0.3">
      <c r="M2042" s="27"/>
      <c r="N2042" s="27"/>
      <c r="O2042" s="27"/>
      <c r="P2042" s="27"/>
    </row>
    <row r="2043" spans="13:16" s="26" customFormat="1" ht="13.8" x14ac:dyDescent="0.3">
      <c r="M2043" s="27"/>
      <c r="N2043" s="27"/>
      <c r="O2043" s="27"/>
      <c r="P2043" s="27"/>
    </row>
    <row r="2044" spans="13:16" s="26" customFormat="1" ht="13.8" x14ac:dyDescent="0.3">
      <c r="M2044" s="27"/>
      <c r="N2044" s="27"/>
      <c r="O2044" s="27"/>
      <c r="P2044" s="27"/>
    </row>
    <row r="2045" spans="13:16" s="26" customFormat="1" ht="13.8" x14ac:dyDescent="0.3">
      <c r="M2045" s="27"/>
      <c r="N2045" s="27"/>
      <c r="O2045" s="27"/>
      <c r="P2045" s="27"/>
    </row>
    <row r="2046" spans="13:16" s="26" customFormat="1" ht="13.8" x14ac:dyDescent="0.3">
      <c r="M2046" s="27"/>
      <c r="N2046" s="27"/>
      <c r="O2046" s="27"/>
      <c r="P2046" s="27"/>
    </row>
    <row r="2047" spans="13:16" s="26" customFormat="1" ht="13.8" x14ac:dyDescent="0.3">
      <c r="M2047" s="27"/>
      <c r="N2047" s="27"/>
      <c r="O2047" s="27"/>
      <c r="P2047" s="27"/>
    </row>
    <row r="2048" spans="13:16" s="26" customFormat="1" ht="13.8" x14ac:dyDescent="0.3">
      <c r="M2048" s="27"/>
      <c r="N2048" s="27"/>
      <c r="O2048" s="27"/>
      <c r="P2048" s="27"/>
    </row>
    <row r="2049" spans="13:16" s="26" customFormat="1" ht="13.8" x14ac:dyDescent="0.3">
      <c r="M2049" s="27"/>
      <c r="N2049" s="27"/>
      <c r="O2049" s="27"/>
      <c r="P2049" s="27"/>
    </row>
    <row r="2050" spans="13:16" s="26" customFormat="1" ht="13.8" x14ac:dyDescent="0.3">
      <c r="M2050" s="27"/>
      <c r="N2050" s="27"/>
      <c r="O2050" s="27"/>
      <c r="P2050" s="27"/>
    </row>
    <row r="2051" spans="13:16" s="26" customFormat="1" ht="13.8" x14ac:dyDescent="0.3">
      <c r="M2051" s="27"/>
      <c r="N2051" s="27"/>
      <c r="O2051" s="27"/>
      <c r="P2051" s="27"/>
    </row>
    <row r="2052" spans="13:16" s="26" customFormat="1" ht="13.8" x14ac:dyDescent="0.3">
      <c r="M2052" s="27"/>
      <c r="N2052" s="27"/>
      <c r="O2052" s="27"/>
      <c r="P2052" s="27"/>
    </row>
    <row r="2053" spans="13:16" s="26" customFormat="1" ht="13.8" x14ac:dyDescent="0.3">
      <c r="M2053" s="27"/>
      <c r="N2053" s="27"/>
      <c r="O2053" s="27"/>
      <c r="P2053" s="27"/>
    </row>
    <row r="2054" spans="13:16" s="26" customFormat="1" ht="13.8" x14ac:dyDescent="0.3">
      <c r="M2054" s="27"/>
      <c r="N2054" s="27"/>
      <c r="O2054" s="27"/>
      <c r="P2054" s="27"/>
    </row>
    <row r="2055" spans="13:16" s="26" customFormat="1" ht="13.8" x14ac:dyDescent="0.3">
      <c r="M2055" s="27"/>
      <c r="N2055" s="27"/>
      <c r="O2055" s="27"/>
      <c r="P2055" s="27"/>
    </row>
    <row r="2056" spans="13:16" s="26" customFormat="1" ht="13.8" x14ac:dyDescent="0.3">
      <c r="M2056" s="27"/>
      <c r="N2056" s="27"/>
      <c r="O2056" s="27"/>
      <c r="P2056" s="27"/>
    </row>
    <row r="2057" spans="13:16" s="26" customFormat="1" ht="13.8" x14ac:dyDescent="0.3">
      <c r="M2057" s="27"/>
      <c r="N2057" s="27"/>
      <c r="O2057" s="27"/>
      <c r="P2057" s="27"/>
    </row>
    <row r="2058" spans="13:16" s="26" customFormat="1" ht="13.8" x14ac:dyDescent="0.3">
      <c r="M2058" s="27"/>
      <c r="N2058" s="27"/>
      <c r="O2058" s="27"/>
      <c r="P2058" s="27"/>
    </row>
    <row r="2059" spans="13:16" s="26" customFormat="1" ht="13.8" x14ac:dyDescent="0.3">
      <c r="M2059" s="27"/>
      <c r="N2059" s="27"/>
      <c r="O2059" s="27"/>
      <c r="P2059" s="27"/>
    </row>
    <row r="2060" spans="13:16" s="26" customFormat="1" ht="13.8" x14ac:dyDescent="0.3">
      <c r="M2060" s="27"/>
      <c r="N2060" s="27"/>
      <c r="O2060" s="27"/>
      <c r="P2060" s="27"/>
    </row>
    <row r="2061" spans="13:16" s="26" customFormat="1" ht="13.8" x14ac:dyDescent="0.3">
      <c r="M2061" s="27"/>
      <c r="N2061" s="27"/>
      <c r="O2061" s="27"/>
      <c r="P2061" s="27"/>
    </row>
    <row r="2062" spans="13:16" s="26" customFormat="1" ht="13.8" x14ac:dyDescent="0.3">
      <c r="M2062" s="27"/>
      <c r="N2062" s="27"/>
      <c r="O2062" s="27"/>
      <c r="P2062" s="27"/>
    </row>
    <row r="2063" spans="13:16" s="26" customFormat="1" ht="13.8" x14ac:dyDescent="0.3">
      <c r="M2063" s="27"/>
      <c r="N2063" s="27"/>
      <c r="O2063" s="27"/>
      <c r="P2063" s="27"/>
    </row>
    <row r="2064" spans="13:16" s="26" customFormat="1" ht="13.8" x14ac:dyDescent="0.3">
      <c r="M2064" s="27"/>
      <c r="N2064" s="27"/>
      <c r="O2064" s="27"/>
      <c r="P2064" s="27"/>
    </row>
    <row r="2065" spans="13:16" s="26" customFormat="1" ht="13.8" x14ac:dyDescent="0.3">
      <c r="M2065" s="27"/>
      <c r="N2065" s="27"/>
      <c r="O2065" s="27"/>
      <c r="P2065" s="27"/>
    </row>
    <row r="2066" spans="13:16" s="26" customFormat="1" ht="13.8" x14ac:dyDescent="0.3">
      <c r="M2066" s="27"/>
      <c r="N2066" s="27"/>
      <c r="O2066" s="27"/>
      <c r="P2066" s="27"/>
    </row>
    <row r="2067" spans="13:16" s="26" customFormat="1" ht="13.8" x14ac:dyDescent="0.3">
      <c r="M2067" s="27"/>
      <c r="N2067" s="27"/>
      <c r="O2067" s="27"/>
      <c r="P2067" s="27"/>
    </row>
    <row r="2068" spans="13:16" s="26" customFormat="1" ht="13.8" x14ac:dyDescent="0.3">
      <c r="M2068" s="27"/>
      <c r="N2068" s="27"/>
      <c r="O2068" s="27"/>
      <c r="P2068" s="27"/>
    </row>
    <row r="2069" spans="13:16" s="26" customFormat="1" ht="13.8" x14ac:dyDescent="0.3">
      <c r="M2069" s="27"/>
      <c r="N2069" s="27"/>
      <c r="O2069" s="27"/>
      <c r="P2069" s="27"/>
    </row>
    <row r="2070" spans="13:16" s="26" customFormat="1" ht="13.8" x14ac:dyDescent="0.3">
      <c r="M2070" s="27"/>
      <c r="N2070" s="27"/>
      <c r="O2070" s="27"/>
      <c r="P2070" s="27"/>
    </row>
    <row r="2071" spans="13:16" s="26" customFormat="1" ht="13.8" x14ac:dyDescent="0.3">
      <c r="M2071" s="27"/>
      <c r="N2071" s="27"/>
      <c r="O2071" s="27"/>
      <c r="P2071" s="27"/>
    </row>
    <row r="2072" spans="13:16" s="26" customFormat="1" ht="13.8" x14ac:dyDescent="0.3">
      <c r="M2072" s="27"/>
      <c r="N2072" s="27"/>
      <c r="O2072" s="27"/>
      <c r="P2072" s="27"/>
    </row>
    <row r="2073" spans="13:16" s="26" customFormat="1" ht="13.8" x14ac:dyDescent="0.3">
      <c r="M2073" s="27"/>
      <c r="N2073" s="27"/>
      <c r="O2073" s="27"/>
      <c r="P2073" s="27"/>
    </row>
    <row r="2074" spans="13:16" s="26" customFormat="1" ht="13.8" x14ac:dyDescent="0.3">
      <c r="M2074" s="27"/>
      <c r="N2074" s="27"/>
      <c r="O2074" s="27"/>
      <c r="P2074" s="27"/>
    </row>
    <row r="2075" spans="13:16" s="26" customFormat="1" ht="13.8" x14ac:dyDescent="0.3">
      <c r="M2075" s="27"/>
      <c r="N2075" s="27"/>
      <c r="O2075" s="27"/>
      <c r="P2075" s="27"/>
    </row>
    <row r="2076" spans="13:16" s="26" customFormat="1" ht="13.8" x14ac:dyDescent="0.3">
      <c r="M2076" s="27"/>
      <c r="N2076" s="27"/>
      <c r="O2076" s="27"/>
      <c r="P2076" s="27"/>
    </row>
    <row r="2077" spans="13:16" s="26" customFormat="1" ht="13.8" x14ac:dyDescent="0.3">
      <c r="M2077" s="27"/>
      <c r="N2077" s="27"/>
      <c r="O2077" s="27"/>
      <c r="P2077" s="27"/>
    </row>
    <row r="2078" spans="13:16" s="26" customFormat="1" ht="13.8" x14ac:dyDescent="0.3">
      <c r="M2078" s="27"/>
      <c r="N2078" s="27"/>
      <c r="O2078" s="27"/>
      <c r="P2078" s="27"/>
    </row>
    <row r="2079" spans="13:16" s="26" customFormat="1" ht="13.8" x14ac:dyDescent="0.3">
      <c r="M2079" s="27"/>
      <c r="N2079" s="27"/>
      <c r="O2079" s="27"/>
      <c r="P2079" s="27"/>
    </row>
    <row r="2080" spans="13:16" s="26" customFormat="1" ht="13.8" x14ac:dyDescent="0.3">
      <c r="M2080" s="27"/>
      <c r="N2080" s="27"/>
      <c r="O2080" s="27"/>
      <c r="P2080" s="27"/>
    </row>
    <row r="2081" spans="13:16" s="26" customFormat="1" ht="13.8" x14ac:dyDescent="0.3">
      <c r="M2081" s="27"/>
      <c r="N2081" s="27"/>
      <c r="O2081" s="27"/>
      <c r="P2081" s="27"/>
    </row>
    <row r="2082" spans="13:16" s="26" customFormat="1" ht="13.8" x14ac:dyDescent="0.3">
      <c r="M2082" s="27"/>
      <c r="N2082" s="27"/>
      <c r="O2082" s="27"/>
      <c r="P2082" s="27"/>
    </row>
    <row r="2083" spans="13:16" s="26" customFormat="1" ht="13.8" x14ac:dyDescent="0.3">
      <c r="M2083" s="27"/>
      <c r="N2083" s="27"/>
      <c r="O2083" s="27"/>
      <c r="P2083" s="27"/>
    </row>
    <row r="2084" spans="13:16" s="26" customFormat="1" ht="13.8" x14ac:dyDescent="0.3">
      <c r="M2084" s="27"/>
      <c r="N2084" s="27"/>
      <c r="O2084" s="27"/>
      <c r="P2084" s="27"/>
    </row>
    <row r="2085" spans="13:16" s="26" customFormat="1" ht="13.8" x14ac:dyDescent="0.3">
      <c r="M2085" s="27"/>
      <c r="N2085" s="27"/>
      <c r="O2085" s="27"/>
      <c r="P2085" s="27"/>
    </row>
    <row r="2086" spans="13:16" s="26" customFormat="1" ht="13.8" x14ac:dyDescent="0.3">
      <c r="M2086" s="27"/>
      <c r="N2086" s="27"/>
      <c r="O2086" s="27"/>
      <c r="P2086" s="27"/>
    </row>
    <row r="2087" spans="13:16" s="26" customFormat="1" ht="13.8" x14ac:dyDescent="0.3">
      <c r="M2087" s="27"/>
      <c r="N2087" s="27"/>
      <c r="O2087" s="27"/>
      <c r="P2087" s="27"/>
    </row>
    <row r="2088" spans="13:16" s="26" customFormat="1" ht="13.8" x14ac:dyDescent="0.3">
      <c r="M2088" s="27"/>
      <c r="N2088" s="27"/>
      <c r="O2088" s="27"/>
      <c r="P2088" s="27"/>
    </row>
    <row r="2089" spans="13:16" s="26" customFormat="1" ht="13.8" x14ac:dyDescent="0.3">
      <c r="M2089" s="27"/>
      <c r="N2089" s="27"/>
      <c r="O2089" s="27"/>
      <c r="P2089" s="27"/>
    </row>
    <row r="2090" spans="13:16" s="26" customFormat="1" ht="13.8" x14ac:dyDescent="0.3">
      <c r="M2090" s="27"/>
      <c r="N2090" s="27"/>
      <c r="O2090" s="27"/>
      <c r="P2090" s="27"/>
    </row>
    <row r="2091" spans="13:16" s="26" customFormat="1" ht="13.8" x14ac:dyDescent="0.3">
      <c r="M2091" s="27"/>
      <c r="N2091" s="27"/>
      <c r="O2091" s="27"/>
      <c r="P2091" s="27"/>
    </row>
    <row r="2092" spans="13:16" s="26" customFormat="1" ht="13.8" x14ac:dyDescent="0.3">
      <c r="M2092" s="27"/>
      <c r="N2092" s="27"/>
      <c r="O2092" s="27"/>
      <c r="P2092" s="27"/>
    </row>
    <row r="2093" spans="13:16" s="26" customFormat="1" ht="13.8" x14ac:dyDescent="0.3">
      <c r="M2093" s="27"/>
      <c r="N2093" s="27"/>
      <c r="O2093" s="27"/>
      <c r="P2093" s="27"/>
    </row>
    <row r="2094" spans="13:16" s="26" customFormat="1" ht="13.8" x14ac:dyDescent="0.3">
      <c r="M2094" s="27"/>
      <c r="N2094" s="27"/>
      <c r="O2094" s="27"/>
      <c r="P2094" s="27"/>
    </row>
    <row r="2095" spans="13:16" s="26" customFormat="1" ht="13.8" x14ac:dyDescent="0.3">
      <c r="M2095" s="27"/>
      <c r="N2095" s="27"/>
      <c r="O2095" s="27"/>
      <c r="P2095" s="27"/>
    </row>
    <row r="2096" spans="13:16" s="26" customFormat="1" ht="13.8" x14ac:dyDescent="0.3">
      <c r="M2096" s="27"/>
      <c r="N2096" s="27"/>
      <c r="O2096" s="27"/>
      <c r="P2096" s="27"/>
    </row>
    <row r="2097" spans="13:16" s="26" customFormat="1" ht="13.8" x14ac:dyDescent="0.3">
      <c r="M2097" s="27"/>
      <c r="N2097" s="27"/>
      <c r="O2097" s="27"/>
      <c r="P2097" s="27"/>
    </row>
    <row r="2098" spans="13:16" s="26" customFormat="1" ht="13.8" x14ac:dyDescent="0.3">
      <c r="M2098" s="27"/>
      <c r="N2098" s="27"/>
      <c r="O2098" s="27"/>
      <c r="P2098" s="27"/>
    </row>
    <row r="2099" spans="13:16" s="26" customFormat="1" ht="13.8" x14ac:dyDescent="0.3">
      <c r="M2099" s="27"/>
      <c r="N2099" s="27"/>
      <c r="O2099" s="27"/>
      <c r="P2099" s="27"/>
    </row>
    <row r="2100" spans="13:16" s="26" customFormat="1" ht="13.8" x14ac:dyDescent="0.3">
      <c r="M2100" s="27"/>
      <c r="N2100" s="27"/>
      <c r="O2100" s="27"/>
      <c r="P2100" s="27"/>
    </row>
    <row r="2101" spans="13:16" s="26" customFormat="1" ht="13.8" x14ac:dyDescent="0.3">
      <c r="M2101" s="27"/>
      <c r="N2101" s="27"/>
      <c r="O2101" s="27"/>
      <c r="P2101" s="27"/>
    </row>
    <row r="2102" spans="13:16" s="26" customFormat="1" ht="13.8" x14ac:dyDescent="0.3">
      <c r="M2102" s="27"/>
      <c r="N2102" s="27"/>
      <c r="O2102" s="27"/>
      <c r="P2102" s="27"/>
    </row>
    <row r="2103" spans="13:16" s="26" customFormat="1" ht="13.8" x14ac:dyDescent="0.3">
      <c r="M2103" s="27"/>
      <c r="N2103" s="27"/>
      <c r="O2103" s="27"/>
      <c r="P2103" s="27"/>
    </row>
    <row r="2104" spans="13:16" s="26" customFormat="1" ht="13.8" x14ac:dyDescent="0.3">
      <c r="M2104" s="27"/>
      <c r="N2104" s="27"/>
      <c r="O2104" s="27"/>
      <c r="P2104" s="27"/>
    </row>
    <row r="2105" spans="13:16" s="26" customFormat="1" ht="13.8" x14ac:dyDescent="0.3">
      <c r="M2105" s="27"/>
      <c r="N2105" s="27"/>
      <c r="O2105" s="27"/>
      <c r="P2105" s="27"/>
    </row>
    <row r="2106" spans="13:16" s="26" customFormat="1" ht="13.8" x14ac:dyDescent="0.3">
      <c r="M2106" s="27"/>
      <c r="N2106" s="27"/>
      <c r="O2106" s="27"/>
      <c r="P2106" s="27"/>
    </row>
    <row r="2107" spans="13:16" s="26" customFormat="1" ht="13.8" x14ac:dyDescent="0.3">
      <c r="M2107" s="27"/>
      <c r="N2107" s="27"/>
      <c r="O2107" s="27"/>
      <c r="P2107" s="27"/>
    </row>
    <row r="2108" spans="13:16" s="26" customFormat="1" ht="13.8" x14ac:dyDescent="0.3">
      <c r="M2108" s="27"/>
      <c r="N2108" s="27"/>
      <c r="O2108" s="27"/>
      <c r="P2108" s="27"/>
    </row>
    <row r="2109" spans="13:16" s="26" customFormat="1" ht="13.8" x14ac:dyDescent="0.3">
      <c r="M2109" s="27"/>
      <c r="N2109" s="27"/>
      <c r="O2109" s="27"/>
      <c r="P2109" s="27"/>
    </row>
    <row r="2110" spans="13:16" s="26" customFormat="1" ht="13.8" x14ac:dyDescent="0.3">
      <c r="M2110" s="27"/>
      <c r="N2110" s="27"/>
      <c r="O2110" s="27"/>
      <c r="P2110" s="27"/>
    </row>
    <row r="2111" spans="13:16" s="26" customFormat="1" ht="13.8" x14ac:dyDescent="0.3">
      <c r="M2111" s="27"/>
      <c r="N2111" s="27"/>
      <c r="O2111" s="27"/>
      <c r="P2111" s="27"/>
    </row>
    <row r="2112" spans="13:16" s="26" customFormat="1" ht="13.8" x14ac:dyDescent="0.3">
      <c r="M2112" s="27"/>
      <c r="N2112" s="27"/>
      <c r="O2112" s="27"/>
      <c r="P2112" s="27"/>
    </row>
    <row r="2113" spans="13:16" s="26" customFormat="1" ht="13.8" x14ac:dyDescent="0.3">
      <c r="M2113" s="27"/>
      <c r="N2113" s="27"/>
      <c r="O2113" s="27"/>
      <c r="P2113" s="27"/>
    </row>
    <row r="2114" spans="13:16" s="26" customFormat="1" ht="13.8" x14ac:dyDescent="0.3">
      <c r="M2114" s="27"/>
      <c r="N2114" s="27"/>
      <c r="O2114" s="27"/>
      <c r="P2114" s="27"/>
    </row>
    <row r="2115" spans="13:16" s="26" customFormat="1" ht="13.8" x14ac:dyDescent="0.3">
      <c r="M2115" s="27"/>
      <c r="N2115" s="27"/>
      <c r="O2115" s="27"/>
      <c r="P2115" s="27"/>
    </row>
    <row r="2116" spans="13:16" s="26" customFormat="1" ht="13.8" x14ac:dyDescent="0.3">
      <c r="M2116" s="27"/>
      <c r="N2116" s="27"/>
      <c r="O2116" s="27"/>
      <c r="P2116" s="27"/>
    </row>
    <row r="2117" spans="13:16" s="26" customFormat="1" ht="13.8" x14ac:dyDescent="0.3">
      <c r="M2117" s="27"/>
      <c r="N2117" s="27"/>
      <c r="O2117" s="27"/>
      <c r="P2117" s="27"/>
    </row>
    <row r="2118" spans="13:16" s="26" customFormat="1" ht="13.8" x14ac:dyDescent="0.3">
      <c r="M2118" s="27"/>
      <c r="N2118" s="27"/>
      <c r="O2118" s="27"/>
      <c r="P2118" s="27"/>
    </row>
    <row r="2119" spans="13:16" s="26" customFormat="1" ht="13.8" x14ac:dyDescent="0.3">
      <c r="M2119" s="27"/>
      <c r="N2119" s="27"/>
      <c r="O2119" s="27"/>
      <c r="P2119" s="27"/>
    </row>
    <row r="2120" spans="13:16" s="26" customFormat="1" ht="13.8" x14ac:dyDescent="0.3">
      <c r="M2120" s="27"/>
      <c r="N2120" s="27"/>
      <c r="O2120" s="27"/>
      <c r="P2120" s="27"/>
    </row>
    <row r="2121" spans="13:16" s="26" customFormat="1" ht="13.8" x14ac:dyDescent="0.3">
      <c r="M2121" s="27"/>
      <c r="N2121" s="27"/>
      <c r="O2121" s="27"/>
      <c r="P2121" s="27"/>
    </row>
    <row r="2122" spans="13:16" s="26" customFormat="1" ht="13.8" x14ac:dyDescent="0.3">
      <c r="M2122" s="27"/>
      <c r="N2122" s="27"/>
      <c r="O2122" s="27"/>
      <c r="P2122" s="27"/>
    </row>
    <row r="2123" spans="13:16" s="26" customFormat="1" ht="13.8" x14ac:dyDescent="0.3">
      <c r="M2123" s="27"/>
      <c r="N2123" s="27"/>
      <c r="O2123" s="27"/>
      <c r="P2123" s="27"/>
    </row>
    <row r="2124" spans="13:16" s="26" customFormat="1" ht="13.8" x14ac:dyDescent="0.3">
      <c r="M2124" s="27"/>
      <c r="N2124" s="27"/>
      <c r="O2124" s="27"/>
      <c r="P2124" s="27"/>
    </row>
    <row r="2125" spans="13:16" s="26" customFormat="1" ht="13.8" x14ac:dyDescent="0.3">
      <c r="M2125" s="27"/>
      <c r="N2125" s="27"/>
      <c r="O2125" s="27"/>
      <c r="P2125" s="27"/>
    </row>
    <row r="2126" spans="13:16" s="26" customFormat="1" ht="13.8" x14ac:dyDescent="0.3">
      <c r="M2126" s="27"/>
      <c r="N2126" s="27"/>
      <c r="O2126" s="27"/>
      <c r="P2126" s="27"/>
    </row>
    <row r="2127" spans="13:16" s="26" customFormat="1" ht="13.8" x14ac:dyDescent="0.3">
      <c r="M2127" s="27"/>
      <c r="N2127" s="27"/>
      <c r="O2127" s="27"/>
      <c r="P2127" s="27"/>
    </row>
    <row r="2128" spans="13:16" s="26" customFormat="1" ht="13.8" x14ac:dyDescent="0.3">
      <c r="M2128" s="27"/>
      <c r="N2128" s="27"/>
      <c r="O2128" s="27"/>
      <c r="P2128" s="27"/>
    </row>
    <row r="2129" spans="13:16" s="26" customFormat="1" ht="13.8" x14ac:dyDescent="0.3">
      <c r="M2129" s="27"/>
      <c r="N2129" s="27"/>
      <c r="O2129" s="27"/>
      <c r="P2129" s="27"/>
    </row>
    <row r="2130" spans="13:16" s="26" customFormat="1" ht="13.8" x14ac:dyDescent="0.3">
      <c r="M2130" s="27"/>
      <c r="N2130" s="27"/>
      <c r="O2130" s="27"/>
      <c r="P2130" s="27"/>
    </row>
    <row r="2131" spans="13:16" s="26" customFormat="1" ht="13.8" x14ac:dyDescent="0.3">
      <c r="M2131" s="27"/>
      <c r="N2131" s="27"/>
      <c r="O2131" s="27"/>
      <c r="P2131" s="27"/>
    </row>
    <row r="2132" spans="13:16" s="26" customFormat="1" ht="13.8" x14ac:dyDescent="0.3">
      <c r="M2132" s="27"/>
      <c r="N2132" s="27"/>
      <c r="O2132" s="27"/>
      <c r="P2132" s="27"/>
    </row>
    <row r="2133" spans="13:16" s="26" customFormat="1" ht="13.8" x14ac:dyDescent="0.3">
      <c r="M2133" s="27"/>
      <c r="N2133" s="27"/>
      <c r="O2133" s="27"/>
      <c r="P2133" s="27"/>
    </row>
    <row r="2134" spans="13:16" s="26" customFormat="1" ht="13.8" x14ac:dyDescent="0.3">
      <c r="M2134" s="27"/>
      <c r="N2134" s="27"/>
      <c r="O2134" s="27"/>
      <c r="P2134" s="27"/>
    </row>
    <row r="2135" spans="13:16" s="26" customFormat="1" ht="13.8" x14ac:dyDescent="0.3">
      <c r="M2135" s="27"/>
      <c r="N2135" s="27"/>
      <c r="O2135" s="27"/>
      <c r="P2135" s="27"/>
    </row>
    <row r="2136" spans="13:16" s="26" customFormat="1" ht="13.8" x14ac:dyDescent="0.3">
      <c r="M2136" s="27"/>
      <c r="N2136" s="27"/>
      <c r="O2136" s="27"/>
      <c r="P2136" s="27"/>
    </row>
    <row r="2137" spans="13:16" s="26" customFormat="1" ht="13.8" x14ac:dyDescent="0.3">
      <c r="M2137" s="27"/>
      <c r="N2137" s="27"/>
      <c r="O2137" s="27"/>
      <c r="P2137" s="27"/>
    </row>
    <row r="2138" spans="13:16" s="26" customFormat="1" ht="13.8" x14ac:dyDescent="0.3">
      <c r="M2138" s="27"/>
      <c r="N2138" s="27"/>
      <c r="O2138" s="27"/>
      <c r="P2138" s="27"/>
    </row>
    <row r="2139" spans="13:16" s="26" customFormat="1" ht="13.8" x14ac:dyDescent="0.3">
      <c r="M2139" s="27"/>
      <c r="N2139" s="27"/>
      <c r="O2139" s="27"/>
      <c r="P2139" s="27"/>
    </row>
    <row r="2140" spans="13:16" s="26" customFormat="1" ht="13.8" x14ac:dyDescent="0.3">
      <c r="M2140" s="27"/>
      <c r="N2140" s="27"/>
      <c r="O2140" s="27"/>
      <c r="P2140" s="27"/>
    </row>
    <row r="2141" spans="13:16" s="26" customFormat="1" ht="13.8" x14ac:dyDescent="0.3">
      <c r="M2141" s="27"/>
      <c r="N2141" s="27"/>
      <c r="O2141" s="27"/>
      <c r="P2141" s="27"/>
    </row>
    <row r="2142" spans="13:16" s="26" customFormat="1" ht="13.8" x14ac:dyDescent="0.3">
      <c r="M2142" s="27"/>
      <c r="N2142" s="27"/>
      <c r="O2142" s="27"/>
      <c r="P2142" s="27"/>
    </row>
    <row r="2143" spans="13:16" s="26" customFormat="1" ht="13.8" x14ac:dyDescent="0.3">
      <c r="M2143" s="27"/>
      <c r="N2143" s="27"/>
      <c r="O2143" s="27"/>
      <c r="P2143" s="27"/>
    </row>
    <row r="2144" spans="13:16" s="26" customFormat="1" ht="13.8" x14ac:dyDescent="0.3">
      <c r="M2144" s="27"/>
      <c r="N2144" s="27"/>
      <c r="O2144" s="27"/>
      <c r="P2144" s="27"/>
    </row>
    <row r="2145" spans="13:16" s="26" customFormat="1" ht="13.8" x14ac:dyDescent="0.3">
      <c r="M2145" s="27"/>
      <c r="N2145" s="27"/>
      <c r="O2145" s="27"/>
      <c r="P2145" s="27"/>
    </row>
    <row r="2146" spans="13:16" s="26" customFormat="1" ht="13.8" x14ac:dyDescent="0.3">
      <c r="M2146" s="27"/>
      <c r="N2146" s="27"/>
      <c r="O2146" s="27"/>
      <c r="P2146" s="27"/>
    </row>
    <row r="2147" spans="13:16" s="26" customFormat="1" ht="13.8" x14ac:dyDescent="0.3">
      <c r="M2147" s="27"/>
      <c r="N2147" s="27"/>
      <c r="O2147" s="27"/>
      <c r="P2147" s="27"/>
    </row>
    <row r="2148" spans="13:16" s="26" customFormat="1" ht="13.8" x14ac:dyDescent="0.3">
      <c r="M2148" s="27"/>
      <c r="N2148" s="27"/>
      <c r="O2148" s="27"/>
      <c r="P2148" s="27"/>
    </row>
    <row r="2149" spans="13:16" s="26" customFormat="1" ht="13.8" x14ac:dyDescent="0.3">
      <c r="M2149" s="27"/>
      <c r="N2149" s="27"/>
      <c r="O2149" s="27"/>
      <c r="P2149" s="27"/>
    </row>
    <row r="2150" spans="13:16" s="26" customFormat="1" ht="13.8" x14ac:dyDescent="0.3">
      <c r="M2150" s="27"/>
      <c r="N2150" s="27"/>
      <c r="O2150" s="27"/>
      <c r="P2150" s="27"/>
    </row>
    <row r="2151" spans="13:16" s="26" customFormat="1" ht="13.8" x14ac:dyDescent="0.3">
      <c r="M2151" s="27"/>
      <c r="N2151" s="27"/>
      <c r="O2151" s="27"/>
      <c r="P2151" s="27"/>
    </row>
    <row r="2152" spans="13:16" s="26" customFormat="1" ht="13.8" x14ac:dyDescent="0.3">
      <c r="M2152" s="27"/>
      <c r="N2152" s="27"/>
      <c r="O2152" s="27"/>
      <c r="P2152" s="27"/>
    </row>
    <row r="2153" spans="13:16" s="26" customFormat="1" ht="13.8" x14ac:dyDescent="0.3">
      <c r="M2153" s="27"/>
      <c r="N2153" s="27"/>
      <c r="O2153" s="27"/>
      <c r="P2153" s="27"/>
    </row>
    <row r="2154" spans="13:16" s="26" customFormat="1" ht="13.8" x14ac:dyDescent="0.3">
      <c r="M2154" s="27"/>
      <c r="N2154" s="27"/>
      <c r="O2154" s="27"/>
      <c r="P2154" s="27"/>
    </row>
    <row r="2155" spans="13:16" s="26" customFormat="1" ht="13.8" x14ac:dyDescent="0.3">
      <c r="M2155" s="27"/>
      <c r="N2155" s="27"/>
      <c r="O2155" s="27"/>
      <c r="P2155" s="27"/>
    </row>
    <row r="2156" spans="13:16" s="26" customFormat="1" ht="13.8" x14ac:dyDescent="0.3">
      <c r="M2156" s="27"/>
      <c r="N2156" s="27"/>
      <c r="O2156" s="27"/>
      <c r="P2156" s="27"/>
    </row>
    <row r="2157" spans="13:16" s="26" customFormat="1" ht="13.8" x14ac:dyDescent="0.3">
      <c r="M2157" s="27"/>
      <c r="N2157" s="27"/>
      <c r="O2157" s="27"/>
      <c r="P2157" s="27"/>
    </row>
    <row r="2158" spans="13:16" s="26" customFormat="1" ht="13.8" x14ac:dyDescent="0.3">
      <c r="M2158" s="27"/>
      <c r="N2158" s="27"/>
      <c r="O2158" s="27"/>
      <c r="P2158" s="27"/>
    </row>
    <row r="2159" spans="13:16" s="26" customFormat="1" ht="13.8" x14ac:dyDescent="0.3">
      <c r="M2159" s="27"/>
      <c r="N2159" s="27"/>
      <c r="O2159" s="27"/>
      <c r="P2159" s="27"/>
    </row>
    <row r="2160" spans="13:16" s="26" customFormat="1" ht="13.8" x14ac:dyDescent="0.3">
      <c r="M2160" s="27"/>
      <c r="N2160" s="27"/>
      <c r="O2160" s="27"/>
      <c r="P2160" s="27"/>
    </row>
    <row r="2161" spans="13:16" s="26" customFormat="1" ht="13.8" x14ac:dyDescent="0.3">
      <c r="M2161" s="27"/>
      <c r="N2161" s="27"/>
      <c r="O2161" s="27"/>
      <c r="P2161" s="27"/>
    </row>
    <row r="2162" spans="13:16" s="26" customFormat="1" ht="13.8" x14ac:dyDescent="0.3">
      <c r="M2162" s="27"/>
      <c r="N2162" s="27"/>
      <c r="O2162" s="27"/>
      <c r="P2162" s="27"/>
    </row>
    <row r="2163" spans="13:16" s="26" customFormat="1" ht="13.8" x14ac:dyDescent="0.3">
      <c r="M2163" s="27"/>
      <c r="N2163" s="27"/>
      <c r="O2163" s="27"/>
      <c r="P2163" s="27"/>
    </row>
    <row r="2164" spans="13:16" s="26" customFormat="1" ht="13.8" x14ac:dyDescent="0.3">
      <c r="M2164" s="27"/>
      <c r="N2164" s="27"/>
      <c r="O2164" s="27"/>
      <c r="P2164" s="27"/>
    </row>
    <row r="2165" spans="13:16" s="26" customFormat="1" ht="13.8" x14ac:dyDescent="0.3">
      <c r="M2165" s="27"/>
      <c r="N2165" s="27"/>
      <c r="O2165" s="27"/>
      <c r="P2165" s="27"/>
    </row>
    <row r="2166" spans="13:16" s="26" customFormat="1" ht="13.8" x14ac:dyDescent="0.3">
      <c r="M2166" s="27"/>
      <c r="N2166" s="27"/>
      <c r="O2166" s="27"/>
      <c r="P2166" s="27"/>
    </row>
    <row r="2167" spans="13:16" s="26" customFormat="1" ht="13.8" x14ac:dyDescent="0.3">
      <c r="M2167" s="27"/>
      <c r="N2167" s="27"/>
      <c r="O2167" s="27"/>
      <c r="P2167" s="27"/>
    </row>
    <row r="2168" spans="13:16" s="26" customFormat="1" ht="13.8" x14ac:dyDescent="0.3">
      <c r="M2168" s="27"/>
      <c r="N2168" s="27"/>
      <c r="O2168" s="27"/>
      <c r="P2168" s="27"/>
    </row>
    <row r="2169" spans="13:16" s="26" customFormat="1" ht="13.8" x14ac:dyDescent="0.3">
      <c r="M2169" s="27"/>
      <c r="N2169" s="27"/>
      <c r="O2169" s="27"/>
      <c r="P2169" s="27"/>
    </row>
    <row r="2170" spans="13:16" s="26" customFormat="1" ht="13.8" x14ac:dyDescent="0.3">
      <c r="M2170" s="27"/>
      <c r="N2170" s="27"/>
      <c r="O2170" s="27"/>
      <c r="P2170" s="27"/>
    </row>
    <row r="2171" spans="13:16" s="26" customFormat="1" ht="13.8" x14ac:dyDescent="0.3">
      <c r="M2171" s="27"/>
      <c r="N2171" s="27"/>
      <c r="O2171" s="27"/>
      <c r="P2171" s="27"/>
    </row>
    <row r="2172" spans="13:16" s="26" customFormat="1" ht="13.8" x14ac:dyDescent="0.3">
      <c r="M2172" s="27"/>
      <c r="N2172" s="27"/>
      <c r="O2172" s="27"/>
      <c r="P2172" s="27"/>
    </row>
    <row r="2173" spans="13:16" s="26" customFormat="1" ht="13.8" x14ac:dyDescent="0.3">
      <c r="M2173" s="27"/>
      <c r="N2173" s="27"/>
      <c r="O2173" s="27"/>
      <c r="P2173" s="27"/>
    </row>
    <row r="2174" spans="13:16" s="26" customFormat="1" ht="13.8" x14ac:dyDescent="0.3">
      <c r="M2174" s="27"/>
      <c r="N2174" s="27"/>
      <c r="O2174" s="27"/>
      <c r="P2174" s="27"/>
    </row>
    <row r="2175" spans="13:16" s="26" customFormat="1" ht="13.8" x14ac:dyDescent="0.3">
      <c r="M2175" s="27"/>
      <c r="N2175" s="27"/>
      <c r="O2175" s="27"/>
      <c r="P2175" s="27"/>
    </row>
    <row r="2176" spans="13:16" s="26" customFormat="1" ht="13.8" x14ac:dyDescent="0.3">
      <c r="M2176" s="27"/>
      <c r="N2176" s="27"/>
      <c r="O2176" s="27"/>
      <c r="P2176" s="27"/>
    </row>
    <row r="2177" spans="13:16" s="26" customFormat="1" ht="13.8" x14ac:dyDescent="0.3">
      <c r="M2177" s="27"/>
      <c r="N2177" s="27"/>
      <c r="O2177" s="27"/>
      <c r="P2177" s="27"/>
    </row>
    <row r="2178" spans="13:16" s="26" customFormat="1" ht="13.8" x14ac:dyDescent="0.3">
      <c r="M2178" s="27"/>
      <c r="N2178" s="27"/>
      <c r="O2178" s="27"/>
      <c r="P2178" s="27"/>
    </row>
    <row r="2179" spans="13:16" s="26" customFormat="1" ht="13.8" x14ac:dyDescent="0.3">
      <c r="M2179" s="27"/>
      <c r="N2179" s="27"/>
      <c r="O2179" s="27"/>
      <c r="P2179" s="27"/>
    </row>
    <row r="2180" spans="13:16" s="26" customFormat="1" ht="13.8" x14ac:dyDescent="0.3">
      <c r="M2180" s="27"/>
      <c r="N2180" s="27"/>
      <c r="O2180" s="27"/>
      <c r="P2180" s="27"/>
    </row>
    <row r="2181" spans="13:16" s="26" customFormat="1" ht="13.8" x14ac:dyDescent="0.3">
      <c r="M2181" s="27"/>
      <c r="N2181" s="27"/>
      <c r="O2181" s="27"/>
      <c r="P2181" s="27"/>
    </row>
    <row r="2182" spans="13:16" s="26" customFormat="1" ht="13.8" x14ac:dyDescent="0.3">
      <c r="M2182" s="27"/>
      <c r="N2182" s="27"/>
      <c r="O2182" s="27"/>
      <c r="P2182" s="27"/>
    </row>
    <row r="2183" spans="13:16" s="26" customFormat="1" ht="13.8" x14ac:dyDescent="0.3">
      <c r="M2183" s="27"/>
      <c r="N2183" s="27"/>
      <c r="O2183" s="27"/>
      <c r="P2183" s="27"/>
    </row>
    <row r="2184" spans="13:16" s="26" customFormat="1" ht="13.8" x14ac:dyDescent="0.3">
      <c r="M2184" s="27"/>
      <c r="N2184" s="27"/>
      <c r="O2184" s="27"/>
      <c r="P2184" s="27"/>
    </row>
    <row r="2185" spans="13:16" s="26" customFormat="1" ht="13.8" x14ac:dyDescent="0.3">
      <c r="M2185" s="27"/>
      <c r="N2185" s="27"/>
      <c r="O2185" s="27"/>
      <c r="P2185" s="27"/>
    </row>
    <row r="2186" spans="13:16" s="26" customFormat="1" ht="13.8" x14ac:dyDescent="0.3">
      <c r="M2186" s="27"/>
      <c r="N2186" s="27"/>
      <c r="O2186" s="27"/>
      <c r="P2186" s="27"/>
    </row>
    <row r="2187" spans="13:16" s="26" customFormat="1" ht="13.8" x14ac:dyDescent="0.3">
      <c r="M2187" s="27"/>
      <c r="N2187" s="27"/>
      <c r="O2187" s="27"/>
      <c r="P2187" s="27"/>
    </row>
    <row r="2188" spans="13:16" s="26" customFormat="1" ht="13.8" x14ac:dyDescent="0.3">
      <c r="M2188" s="27"/>
      <c r="N2188" s="27"/>
      <c r="O2188" s="27"/>
      <c r="P2188" s="27"/>
    </row>
    <row r="2189" spans="13:16" s="26" customFormat="1" ht="13.8" x14ac:dyDescent="0.3">
      <c r="M2189" s="27"/>
      <c r="N2189" s="27"/>
      <c r="O2189" s="27"/>
      <c r="P2189" s="27"/>
    </row>
    <row r="2190" spans="13:16" s="26" customFormat="1" ht="13.8" x14ac:dyDescent="0.3">
      <c r="M2190" s="27"/>
      <c r="N2190" s="27"/>
      <c r="O2190" s="27"/>
      <c r="P2190" s="27"/>
    </row>
    <row r="2191" spans="13:16" s="26" customFormat="1" ht="13.8" x14ac:dyDescent="0.3">
      <c r="M2191" s="27"/>
      <c r="N2191" s="27"/>
      <c r="O2191" s="27"/>
      <c r="P2191" s="27"/>
    </row>
    <row r="2192" spans="13:16" s="26" customFormat="1" ht="13.8" x14ac:dyDescent="0.3">
      <c r="M2192" s="27"/>
      <c r="N2192" s="27"/>
      <c r="O2192" s="27"/>
      <c r="P2192" s="27"/>
    </row>
    <row r="2193" spans="13:16" s="26" customFormat="1" ht="13.8" x14ac:dyDescent="0.3">
      <c r="M2193" s="27"/>
      <c r="N2193" s="27"/>
      <c r="O2193" s="27"/>
      <c r="P2193" s="27"/>
    </row>
    <row r="2194" spans="13:16" s="26" customFormat="1" ht="13.8" x14ac:dyDescent="0.3">
      <c r="M2194" s="27"/>
      <c r="N2194" s="27"/>
      <c r="O2194" s="27"/>
      <c r="P2194" s="27"/>
    </row>
    <row r="2195" spans="13:16" s="26" customFormat="1" ht="13.8" x14ac:dyDescent="0.3">
      <c r="M2195" s="27"/>
      <c r="N2195" s="27"/>
      <c r="O2195" s="27"/>
      <c r="P2195" s="27"/>
    </row>
    <row r="2196" spans="13:16" s="26" customFormat="1" ht="13.8" x14ac:dyDescent="0.3">
      <c r="M2196" s="27"/>
      <c r="N2196" s="27"/>
      <c r="O2196" s="27"/>
      <c r="P2196" s="27"/>
    </row>
    <row r="2197" spans="13:16" s="26" customFormat="1" ht="13.8" x14ac:dyDescent="0.3">
      <c r="M2197" s="27"/>
      <c r="N2197" s="27"/>
      <c r="O2197" s="27"/>
      <c r="P2197" s="27"/>
    </row>
    <row r="2198" spans="13:16" s="26" customFormat="1" ht="13.8" x14ac:dyDescent="0.3">
      <c r="M2198" s="27"/>
      <c r="N2198" s="27"/>
      <c r="O2198" s="27"/>
      <c r="P2198" s="27"/>
    </row>
    <row r="2199" spans="13:16" s="26" customFormat="1" ht="13.8" x14ac:dyDescent="0.3">
      <c r="M2199" s="27"/>
      <c r="N2199" s="27"/>
      <c r="O2199" s="27"/>
      <c r="P2199" s="27"/>
    </row>
    <row r="2200" spans="13:16" s="26" customFormat="1" ht="13.8" x14ac:dyDescent="0.3">
      <c r="M2200" s="27"/>
      <c r="N2200" s="27"/>
      <c r="O2200" s="27"/>
      <c r="P2200" s="27"/>
    </row>
    <row r="2201" spans="13:16" s="26" customFormat="1" ht="13.8" x14ac:dyDescent="0.3">
      <c r="M2201" s="27"/>
      <c r="N2201" s="27"/>
      <c r="O2201" s="27"/>
      <c r="P2201" s="27"/>
    </row>
    <row r="2202" spans="13:16" s="26" customFormat="1" ht="13.8" x14ac:dyDescent="0.3">
      <c r="M2202" s="27"/>
      <c r="N2202" s="27"/>
      <c r="O2202" s="27"/>
      <c r="P2202" s="27"/>
    </row>
    <row r="2203" spans="13:16" s="26" customFormat="1" ht="13.8" x14ac:dyDescent="0.3">
      <c r="M2203" s="27"/>
      <c r="N2203" s="27"/>
      <c r="O2203" s="27"/>
      <c r="P2203" s="27"/>
    </row>
    <row r="2204" spans="13:16" s="26" customFormat="1" ht="13.8" x14ac:dyDescent="0.3">
      <c r="M2204" s="27"/>
      <c r="N2204" s="27"/>
      <c r="O2204" s="27"/>
      <c r="P2204" s="27"/>
    </row>
    <row r="2205" spans="13:16" s="26" customFormat="1" ht="13.8" x14ac:dyDescent="0.3">
      <c r="M2205" s="27"/>
      <c r="N2205" s="27"/>
      <c r="O2205" s="27"/>
      <c r="P2205" s="27"/>
    </row>
    <row r="2206" spans="13:16" s="26" customFormat="1" ht="13.8" x14ac:dyDescent="0.3">
      <c r="M2206" s="27"/>
      <c r="N2206" s="27"/>
      <c r="O2206" s="27"/>
      <c r="P2206" s="27"/>
    </row>
    <row r="2207" spans="13:16" s="26" customFormat="1" ht="13.8" x14ac:dyDescent="0.3">
      <c r="M2207" s="27"/>
      <c r="N2207" s="27"/>
      <c r="O2207" s="27"/>
      <c r="P2207" s="27"/>
    </row>
    <row r="2208" spans="13:16" s="26" customFormat="1" ht="13.8" x14ac:dyDescent="0.3">
      <c r="M2208" s="27"/>
      <c r="N2208" s="27"/>
      <c r="O2208" s="27"/>
      <c r="P2208" s="27"/>
    </row>
    <row r="2209" spans="13:16" s="26" customFormat="1" ht="13.8" x14ac:dyDescent="0.3">
      <c r="M2209" s="27"/>
      <c r="N2209" s="27"/>
      <c r="O2209" s="27"/>
      <c r="P2209" s="27"/>
    </row>
    <row r="2210" spans="13:16" s="26" customFormat="1" ht="13.8" x14ac:dyDescent="0.3">
      <c r="M2210" s="27"/>
      <c r="N2210" s="27"/>
      <c r="O2210" s="27"/>
      <c r="P2210" s="27"/>
    </row>
    <row r="2211" spans="13:16" s="26" customFormat="1" ht="13.8" x14ac:dyDescent="0.3">
      <c r="M2211" s="27"/>
      <c r="N2211" s="27"/>
      <c r="O2211" s="27"/>
      <c r="P2211" s="27"/>
    </row>
    <row r="2212" spans="13:16" s="26" customFormat="1" ht="13.8" x14ac:dyDescent="0.3">
      <c r="M2212" s="27"/>
      <c r="N2212" s="27"/>
      <c r="O2212" s="27"/>
      <c r="P2212" s="27"/>
    </row>
    <row r="2213" spans="13:16" s="26" customFormat="1" ht="13.8" x14ac:dyDescent="0.3">
      <c r="M2213" s="27"/>
      <c r="N2213" s="27"/>
      <c r="O2213" s="27"/>
      <c r="P2213" s="27"/>
    </row>
    <row r="2214" spans="13:16" s="26" customFormat="1" ht="13.8" x14ac:dyDescent="0.3">
      <c r="M2214" s="27"/>
      <c r="N2214" s="27"/>
      <c r="O2214" s="27"/>
      <c r="P2214" s="27"/>
    </row>
    <row r="2215" spans="13:16" s="26" customFormat="1" ht="13.8" x14ac:dyDescent="0.3">
      <c r="M2215" s="27"/>
      <c r="N2215" s="27"/>
      <c r="O2215" s="27"/>
      <c r="P2215" s="27"/>
    </row>
    <row r="2216" spans="13:16" s="26" customFormat="1" ht="13.8" x14ac:dyDescent="0.3">
      <c r="M2216" s="27"/>
      <c r="N2216" s="27"/>
      <c r="O2216" s="27"/>
      <c r="P2216" s="27"/>
    </row>
    <row r="2217" spans="13:16" s="26" customFormat="1" ht="13.8" x14ac:dyDescent="0.3">
      <c r="M2217" s="27"/>
      <c r="N2217" s="27"/>
      <c r="O2217" s="27"/>
      <c r="P2217" s="27"/>
    </row>
    <row r="2218" spans="13:16" s="26" customFormat="1" ht="13.8" x14ac:dyDescent="0.3">
      <c r="M2218" s="27"/>
      <c r="N2218" s="27"/>
      <c r="O2218" s="27"/>
      <c r="P2218" s="27"/>
    </row>
    <row r="2219" spans="13:16" s="26" customFormat="1" ht="13.8" x14ac:dyDescent="0.3">
      <c r="M2219" s="27"/>
      <c r="N2219" s="27"/>
      <c r="O2219" s="27"/>
      <c r="P2219" s="27"/>
    </row>
    <row r="2220" spans="13:16" s="26" customFormat="1" ht="13.8" x14ac:dyDescent="0.3">
      <c r="M2220" s="27"/>
      <c r="N2220" s="27"/>
      <c r="O2220" s="27"/>
      <c r="P2220" s="27"/>
    </row>
    <row r="2221" spans="13:16" s="26" customFormat="1" ht="13.8" x14ac:dyDescent="0.3">
      <c r="M2221" s="27"/>
      <c r="N2221" s="27"/>
      <c r="O2221" s="27"/>
      <c r="P2221" s="27"/>
    </row>
    <row r="2222" spans="13:16" s="26" customFormat="1" ht="13.8" x14ac:dyDescent="0.3">
      <c r="M2222" s="27"/>
      <c r="N2222" s="27"/>
      <c r="O2222" s="27"/>
      <c r="P2222" s="27"/>
    </row>
    <row r="2223" spans="13:16" s="26" customFormat="1" ht="13.8" x14ac:dyDescent="0.3">
      <c r="M2223" s="27"/>
      <c r="N2223" s="27"/>
      <c r="O2223" s="27"/>
      <c r="P2223" s="27"/>
    </row>
    <row r="2224" spans="13:16" s="26" customFormat="1" ht="13.8" x14ac:dyDescent="0.3">
      <c r="M2224" s="27"/>
      <c r="N2224" s="27"/>
      <c r="O2224" s="27"/>
      <c r="P2224" s="27"/>
    </row>
    <row r="2225" spans="13:16" s="26" customFormat="1" ht="13.8" x14ac:dyDescent="0.3">
      <c r="M2225" s="27"/>
      <c r="N2225" s="27"/>
      <c r="O2225" s="27"/>
      <c r="P2225" s="27"/>
    </row>
    <row r="2226" spans="13:16" s="26" customFormat="1" ht="13.8" x14ac:dyDescent="0.3">
      <c r="M2226" s="27"/>
      <c r="N2226" s="27"/>
      <c r="O2226" s="27"/>
      <c r="P2226" s="27"/>
    </row>
    <row r="2227" spans="13:16" s="26" customFormat="1" ht="13.8" x14ac:dyDescent="0.3">
      <c r="M2227" s="27"/>
      <c r="N2227" s="27"/>
      <c r="O2227" s="27"/>
      <c r="P2227" s="27"/>
    </row>
    <row r="2228" spans="13:16" s="26" customFormat="1" ht="13.8" x14ac:dyDescent="0.3">
      <c r="M2228" s="27"/>
      <c r="N2228" s="27"/>
      <c r="O2228" s="27"/>
      <c r="P2228" s="27"/>
    </row>
    <row r="2229" spans="13:16" s="26" customFormat="1" ht="13.8" x14ac:dyDescent="0.3">
      <c r="M2229" s="27"/>
      <c r="N2229" s="27"/>
      <c r="O2229" s="27"/>
      <c r="P2229" s="27"/>
    </row>
    <row r="2230" spans="13:16" s="26" customFormat="1" ht="13.8" x14ac:dyDescent="0.3">
      <c r="M2230" s="27"/>
      <c r="N2230" s="27"/>
      <c r="O2230" s="27"/>
      <c r="P2230" s="27"/>
    </row>
    <row r="2231" spans="13:16" s="26" customFormat="1" ht="13.8" x14ac:dyDescent="0.3">
      <c r="M2231" s="27"/>
      <c r="N2231" s="27"/>
      <c r="O2231" s="27"/>
      <c r="P2231" s="27"/>
    </row>
    <row r="2232" spans="13:16" s="26" customFormat="1" ht="13.8" x14ac:dyDescent="0.3">
      <c r="M2232" s="27"/>
      <c r="N2232" s="27"/>
      <c r="O2232" s="27"/>
      <c r="P2232" s="27"/>
    </row>
    <row r="2233" spans="13:16" s="26" customFormat="1" ht="13.8" x14ac:dyDescent="0.3">
      <c r="M2233" s="27"/>
      <c r="N2233" s="27"/>
      <c r="O2233" s="27"/>
      <c r="P2233" s="27"/>
    </row>
    <row r="2234" spans="13:16" s="26" customFormat="1" ht="13.8" x14ac:dyDescent="0.3">
      <c r="M2234" s="27"/>
      <c r="N2234" s="27"/>
      <c r="O2234" s="27"/>
      <c r="P2234" s="27"/>
    </row>
    <row r="2235" spans="13:16" s="26" customFormat="1" ht="13.8" x14ac:dyDescent="0.3">
      <c r="M2235" s="27"/>
      <c r="N2235" s="27"/>
      <c r="O2235" s="27"/>
      <c r="P2235" s="27"/>
    </row>
    <row r="2236" spans="13:16" s="26" customFormat="1" ht="13.8" x14ac:dyDescent="0.3">
      <c r="M2236" s="27"/>
      <c r="N2236" s="27"/>
      <c r="O2236" s="27"/>
      <c r="P2236" s="27"/>
    </row>
    <row r="2237" spans="13:16" s="26" customFormat="1" ht="13.8" x14ac:dyDescent="0.3">
      <c r="M2237" s="27"/>
      <c r="N2237" s="27"/>
      <c r="O2237" s="27"/>
      <c r="P2237" s="27"/>
    </row>
    <row r="2238" spans="13:16" s="26" customFormat="1" ht="13.8" x14ac:dyDescent="0.3">
      <c r="M2238" s="27"/>
      <c r="N2238" s="27"/>
      <c r="O2238" s="27"/>
      <c r="P2238" s="27"/>
    </row>
    <row r="2239" spans="13:16" s="26" customFormat="1" ht="13.8" x14ac:dyDescent="0.3">
      <c r="M2239" s="27"/>
      <c r="N2239" s="27"/>
      <c r="O2239" s="27"/>
      <c r="P2239" s="27"/>
    </row>
    <row r="2240" spans="13:16" s="26" customFormat="1" ht="13.8" x14ac:dyDescent="0.3">
      <c r="M2240" s="27"/>
      <c r="N2240" s="27"/>
      <c r="O2240" s="27"/>
      <c r="P2240" s="27"/>
    </row>
    <row r="2241" spans="13:16" s="26" customFormat="1" ht="13.8" x14ac:dyDescent="0.3">
      <c r="M2241" s="27"/>
      <c r="N2241" s="27"/>
      <c r="O2241" s="27"/>
      <c r="P2241" s="27"/>
    </row>
    <row r="2242" spans="13:16" s="26" customFormat="1" ht="13.8" x14ac:dyDescent="0.3">
      <c r="M2242" s="27"/>
      <c r="N2242" s="27"/>
      <c r="O2242" s="27"/>
      <c r="P2242" s="27"/>
    </row>
    <row r="2243" spans="13:16" s="26" customFormat="1" ht="13.8" x14ac:dyDescent="0.3">
      <c r="M2243" s="27"/>
      <c r="N2243" s="27"/>
      <c r="O2243" s="27"/>
      <c r="P2243" s="27"/>
    </row>
    <row r="2244" spans="13:16" s="26" customFormat="1" ht="13.8" x14ac:dyDescent="0.3">
      <c r="M2244" s="27"/>
      <c r="N2244" s="27"/>
      <c r="O2244" s="27"/>
      <c r="P2244" s="27"/>
    </row>
    <row r="2245" spans="13:16" s="26" customFormat="1" ht="13.8" x14ac:dyDescent="0.3">
      <c r="M2245" s="27"/>
      <c r="N2245" s="27"/>
      <c r="O2245" s="27"/>
      <c r="P2245" s="27"/>
    </row>
    <row r="2246" spans="13:16" s="26" customFormat="1" ht="13.8" x14ac:dyDescent="0.3">
      <c r="M2246" s="27"/>
      <c r="N2246" s="27"/>
      <c r="O2246" s="27"/>
      <c r="P2246" s="27"/>
    </row>
    <row r="2247" spans="13:16" s="26" customFormat="1" ht="13.8" x14ac:dyDescent="0.3">
      <c r="M2247" s="27"/>
      <c r="N2247" s="27"/>
      <c r="O2247" s="27"/>
      <c r="P2247" s="27"/>
    </row>
    <row r="2248" spans="13:16" s="26" customFormat="1" ht="13.8" x14ac:dyDescent="0.3">
      <c r="M2248" s="27"/>
      <c r="N2248" s="27"/>
      <c r="O2248" s="27"/>
      <c r="P2248" s="27"/>
    </row>
    <row r="2249" spans="13:16" s="26" customFormat="1" ht="13.8" x14ac:dyDescent="0.3">
      <c r="M2249" s="27"/>
      <c r="N2249" s="27"/>
      <c r="O2249" s="27"/>
      <c r="P2249" s="27"/>
    </row>
    <row r="2250" spans="13:16" s="26" customFormat="1" ht="13.8" x14ac:dyDescent="0.3">
      <c r="M2250" s="27"/>
      <c r="N2250" s="27"/>
      <c r="O2250" s="27"/>
      <c r="P2250" s="27"/>
    </row>
    <row r="2251" spans="13:16" s="26" customFormat="1" ht="13.8" x14ac:dyDescent="0.3">
      <c r="M2251" s="27"/>
      <c r="N2251" s="27"/>
      <c r="O2251" s="27"/>
      <c r="P2251" s="27"/>
    </row>
    <row r="2252" spans="13:16" s="26" customFormat="1" ht="13.8" x14ac:dyDescent="0.3">
      <c r="M2252" s="27"/>
      <c r="N2252" s="27"/>
      <c r="O2252" s="27"/>
      <c r="P2252" s="27"/>
    </row>
    <row r="2253" spans="13:16" s="26" customFormat="1" ht="13.8" x14ac:dyDescent="0.3">
      <c r="M2253" s="27"/>
      <c r="N2253" s="27"/>
      <c r="O2253" s="27"/>
      <c r="P2253" s="27"/>
    </row>
    <row r="2254" spans="13:16" s="26" customFormat="1" ht="13.8" x14ac:dyDescent="0.3">
      <c r="M2254" s="27"/>
      <c r="N2254" s="27"/>
      <c r="O2254" s="27"/>
      <c r="P2254" s="27"/>
    </row>
    <row r="2255" spans="13:16" s="26" customFormat="1" ht="13.8" x14ac:dyDescent="0.3">
      <c r="M2255" s="27"/>
      <c r="N2255" s="27"/>
      <c r="O2255" s="27"/>
      <c r="P2255" s="27"/>
    </row>
    <row r="2256" spans="13:16" s="26" customFormat="1" ht="13.8" x14ac:dyDescent="0.3">
      <c r="M2256" s="27"/>
      <c r="N2256" s="27"/>
      <c r="O2256" s="27"/>
      <c r="P2256" s="27"/>
    </row>
    <row r="2257" spans="13:16" s="26" customFormat="1" ht="13.8" x14ac:dyDescent="0.3">
      <c r="M2257" s="27"/>
      <c r="N2257" s="27"/>
      <c r="O2257" s="27"/>
      <c r="P2257" s="27"/>
    </row>
    <row r="2258" spans="13:16" s="26" customFormat="1" ht="13.8" x14ac:dyDescent="0.3">
      <c r="M2258" s="27"/>
      <c r="N2258" s="27"/>
      <c r="O2258" s="27"/>
      <c r="P2258" s="27"/>
    </row>
    <row r="2259" spans="13:16" s="26" customFormat="1" ht="13.8" x14ac:dyDescent="0.3">
      <c r="M2259" s="27"/>
      <c r="N2259" s="27"/>
      <c r="O2259" s="27"/>
      <c r="P2259" s="27"/>
    </row>
    <row r="2260" spans="13:16" s="26" customFormat="1" ht="13.8" x14ac:dyDescent="0.3">
      <c r="M2260" s="27"/>
      <c r="N2260" s="27"/>
      <c r="O2260" s="27"/>
      <c r="P2260" s="27"/>
    </row>
    <row r="2261" spans="13:16" s="26" customFormat="1" ht="13.8" x14ac:dyDescent="0.3">
      <c r="M2261" s="27"/>
      <c r="N2261" s="27"/>
      <c r="O2261" s="27"/>
      <c r="P2261" s="27"/>
    </row>
    <row r="2262" spans="13:16" s="26" customFormat="1" ht="13.8" x14ac:dyDescent="0.3">
      <c r="M2262" s="27"/>
      <c r="N2262" s="27"/>
      <c r="O2262" s="27"/>
      <c r="P2262" s="27"/>
    </row>
    <row r="2263" spans="13:16" s="26" customFormat="1" ht="13.8" x14ac:dyDescent="0.3">
      <c r="M2263" s="27"/>
      <c r="N2263" s="27"/>
      <c r="O2263" s="27"/>
      <c r="P2263" s="27"/>
    </row>
    <row r="2264" spans="13:16" s="26" customFormat="1" ht="13.8" x14ac:dyDescent="0.3">
      <c r="M2264" s="27"/>
      <c r="N2264" s="27"/>
      <c r="O2264" s="27"/>
      <c r="P2264" s="27"/>
    </row>
    <row r="2265" spans="13:16" s="26" customFormat="1" ht="13.8" x14ac:dyDescent="0.3">
      <c r="M2265" s="27"/>
      <c r="N2265" s="27"/>
      <c r="O2265" s="27"/>
      <c r="P2265" s="27"/>
    </row>
    <row r="2266" spans="13:16" s="26" customFormat="1" ht="13.8" x14ac:dyDescent="0.3">
      <c r="M2266" s="27"/>
      <c r="N2266" s="27"/>
      <c r="O2266" s="27"/>
      <c r="P2266" s="27"/>
    </row>
    <row r="2267" spans="13:16" s="26" customFormat="1" ht="13.8" x14ac:dyDescent="0.3">
      <c r="M2267" s="27"/>
      <c r="N2267" s="27"/>
      <c r="O2267" s="27"/>
      <c r="P2267" s="27"/>
    </row>
    <row r="2268" spans="13:16" s="26" customFormat="1" ht="13.8" x14ac:dyDescent="0.3">
      <c r="M2268" s="27"/>
      <c r="N2268" s="27"/>
      <c r="O2268" s="27"/>
      <c r="P2268" s="27"/>
    </row>
    <row r="2269" spans="13:16" s="26" customFormat="1" ht="13.8" x14ac:dyDescent="0.3">
      <c r="M2269" s="27"/>
      <c r="N2269" s="27"/>
      <c r="O2269" s="27"/>
      <c r="P2269" s="27"/>
    </row>
    <row r="2270" spans="13:16" s="26" customFormat="1" ht="13.8" x14ac:dyDescent="0.3">
      <c r="M2270" s="27"/>
      <c r="N2270" s="27"/>
      <c r="O2270" s="27"/>
      <c r="P2270" s="27"/>
    </row>
    <row r="2271" spans="13:16" s="26" customFormat="1" ht="13.8" x14ac:dyDescent="0.3">
      <c r="M2271" s="27"/>
      <c r="N2271" s="27"/>
      <c r="O2271" s="27"/>
      <c r="P2271" s="27"/>
    </row>
    <row r="2272" spans="13:16" s="26" customFormat="1" ht="13.8" x14ac:dyDescent="0.3">
      <c r="M2272" s="27"/>
      <c r="N2272" s="27"/>
      <c r="O2272" s="27"/>
      <c r="P2272" s="27"/>
    </row>
    <row r="2273" spans="13:16" s="26" customFormat="1" ht="13.8" x14ac:dyDescent="0.3">
      <c r="M2273" s="27"/>
      <c r="N2273" s="27"/>
      <c r="O2273" s="27"/>
      <c r="P2273" s="27"/>
    </row>
    <row r="2274" spans="13:16" s="26" customFormat="1" ht="13.8" x14ac:dyDescent="0.3">
      <c r="M2274" s="27"/>
      <c r="N2274" s="27"/>
      <c r="O2274" s="27"/>
      <c r="P2274" s="27"/>
    </row>
    <row r="2275" spans="13:16" s="26" customFormat="1" ht="13.8" x14ac:dyDescent="0.3">
      <c r="M2275" s="27"/>
      <c r="N2275" s="27"/>
      <c r="O2275" s="27"/>
      <c r="P2275" s="27"/>
    </row>
    <row r="2276" spans="13:16" s="26" customFormat="1" ht="13.8" x14ac:dyDescent="0.3">
      <c r="M2276" s="27"/>
      <c r="N2276" s="27"/>
      <c r="O2276" s="27"/>
      <c r="P2276" s="27"/>
    </row>
    <row r="2277" spans="13:16" s="26" customFormat="1" ht="13.8" x14ac:dyDescent="0.3">
      <c r="M2277" s="27"/>
      <c r="N2277" s="27"/>
      <c r="O2277" s="27"/>
      <c r="P2277" s="27"/>
    </row>
    <row r="2278" spans="13:16" s="26" customFormat="1" ht="13.8" x14ac:dyDescent="0.3">
      <c r="M2278" s="27"/>
      <c r="N2278" s="27"/>
      <c r="O2278" s="27"/>
      <c r="P2278" s="27"/>
    </row>
    <row r="2279" spans="13:16" s="26" customFormat="1" ht="13.8" x14ac:dyDescent="0.3">
      <c r="M2279" s="27"/>
      <c r="N2279" s="27"/>
      <c r="O2279" s="27"/>
      <c r="P2279" s="27"/>
    </row>
    <row r="2280" spans="13:16" s="26" customFormat="1" ht="13.8" x14ac:dyDescent="0.3">
      <c r="M2280" s="27"/>
      <c r="N2280" s="27"/>
      <c r="O2280" s="27"/>
      <c r="P2280" s="27"/>
    </row>
    <row r="2281" spans="13:16" s="26" customFormat="1" ht="13.8" x14ac:dyDescent="0.3">
      <c r="M2281" s="27"/>
      <c r="N2281" s="27"/>
      <c r="O2281" s="27"/>
      <c r="P2281" s="27"/>
    </row>
    <row r="2282" spans="13:16" s="26" customFormat="1" ht="13.8" x14ac:dyDescent="0.3">
      <c r="M2282" s="27"/>
      <c r="N2282" s="27"/>
      <c r="O2282" s="27"/>
      <c r="P2282" s="27"/>
    </row>
    <row r="2283" spans="13:16" s="26" customFormat="1" ht="13.8" x14ac:dyDescent="0.3">
      <c r="M2283" s="27"/>
      <c r="N2283" s="27"/>
      <c r="O2283" s="27"/>
      <c r="P2283" s="27"/>
    </row>
    <row r="2284" spans="13:16" s="26" customFormat="1" ht="13.8" x14ac:dyDescent="0.3">
      <c r="M2284" s="27"/>
      <c r="N2284" s="27"/>
      <c r="O2284" s="27"/>
      <c r="P2284" s="27"/>
    </row>
    <row r="2285" spans="13:16" s="26" customFormat="1" ht="13.8" x14ac:dyDescent="0.3">
      <c r="M2285" s="27"/>
      <c r="N2285" s="27"/>
      <c r="O2285" s="27"/>
      <c r="P2285" s="27"/>
    </row>
    <row r="2286" spans="13:16" s="26" customFormat="1" ht="13.8" x14ac:dyDescent="0.3">
      <c r="M2286" s="27"/>
      <c r="N2286" s="27"/>
      <c r="O2286" s="27"/>
      <c r="P2286" s="27"/>
    </row>
    <row r="2287" spans="13:16" s="26" customFormat="1" ht="13.8" x14ac:dyDescent="0.3">
      <c r="M2287" s="27"/>
      <c r="N2287" s="27"/>
      <c r="O2287" s="27"/>
      <c r="P2287" s="27"/>
    </row>
    <row r="2288" spans="13:16" s="26" customFormat="1" ht="13.8" x14ac:dyDescent="0.3">
      <c r="M2288" s="27"/>
      <c r="N2288" s="27"/>
      <c r="O2288" s="27"/>
      <c r="P2288" s="27"/>
    </row>
    <row r="2289" spans="13:16" s="26" customFormat="1" ht="13.8" x14ac:dyDescent="0.3">
      <c r="M2289" s="27"/>
      <c r="N2289" s="27"/>
      <c r="O2289" s="27"/>
      <c r="P2289" s="27"/>
    </row>
    <row r="2290" spans="13:16" s="26" customFormat="1" ht="13.8" x14ac:dyDescent="0.3">
      <c r="M2290" s="27"/>
      <c r="N2290" s="27"/>
      <c r="O2290" s="27"/>
      <c r="P2290" s="27"/>
    </row>
    <row r="2291" spans="13:16" s="26" customFormat="1" ht="13.8" x14ac:dyDescent="0.3">
      <c r="M2291" s="27"/>
      <c r="N2291" s="27"/>
      <c r="O2291" s="27"/>
      <c r="P2291" s="27"/>
    </row>
    <row r="2292" spans="13:16" s="26" customFormat="1" ht="13.8" x14ac:dyDescent="0.3">
      <c r="M2292" s="27"/>
      <c r="N2292" s="27"/>
      <c r="O2292" s="27"/>
      <c r="P2292" s="27"/>
    </row>
    <row r="2293" spans="13:16" s="26" customFormat="1" ht="13.8" x14ac:dyDescent="0.3">
      <c r="M2293" s="27"/>
      <c r="N2293" s="27"/>
      <c r="O2293" s="27"/>
      <c r="P2293" s="27"/>
    </row>
    <row r="2294" spans="13:16" s="26" customFormat="1" ht="13.8" x14ac:dyDescent="0.3">
      <c r="M2294" s="27"/>
      <c r="N2294" s="27"/>
      <c r="O2294" s="27"/>
      <c r="P2294" s="27"/>
    </row>
    <row r="2295" spans="13:16" s="26" customFormat="1" ht="13.8" x14ac:dyDescent="0.3">
      <c r="M2295" s="27"/>
      <c r="N2295" s="27"/>
      <c r="O2295" s="27"/>
      <c r="P2295" s="27"/>
    </row>
    <row r="2296" spans="13:16" s="26" customFormat="1" ht="13.8" x14ac:dyDescent="0.3">
      <c r="M2296" s="27"/>
      <c r="N2296" s="27"/>
      <c r="O2296" s="27"/>
      <c r="P2296" s="27"/>
    </row>
    <row r="2297" spans="13:16" s="26" customFormat="1" ht="13.8" x14ac:dyDescent="0.3">
      <c r="M2297" s="27"/>
      <c r="N2297" s="27"/>
      <c r="O2297" s="27"/>
      <c r="P2297" s="27"/>
    </row>
    <row r="2298" spans="13:16" s="26" customFormat="1" ht="13.8" x14ac:dyDescent="0.3">
      <c r="M2298" s="27"/>
      <c r="N2298" s="27"/>
      <c r="O2298" s="27"/>
      <c r="P2298" s="27"/>
    </row>
    <row r="2299" spans="13:16" s="26" customFormat="1" ht="13.8" x14ac:dyDescent="0.3">
      <c r="M2299" s="27"/>
      <c r="N2299" s="27"/>
      <c r="O2299" s="27"/>
      <c r="P2299" s="27"/>
    </row>
    <row r="2300" spans="13:16" s="26" customFormat="1" ht="13.8" x14ac:dyDescent="0.3">
      <c r="M2300" s="27"/>
      <c r="N2300" s="27"/>
      <c r="O2300" s="27"/>
      <c r="P2300" s="27"/>
    </row>
    <row r="2301" spans="13:16" s="26" customFormat="1" ht="13.8" x14ac:dyDescent="0.3">
      <c r="M2301" s="27"/>
      <c r="N2301" s="27"/>
      <c r="O2301" s="27"/>
      <c r="P2301" s="27"/>
    </row>
    <row r="2302" spans="13:16" s="26" customFormat="1" ht="13.8" x14ac:dyDescent="0.3">
      <c r="M2302" s="27"/>
      <c r="N2302" s="27"/>
      <c r="O2302" s="27"/>
      <c r="P2302" s="27"/>
    </row>
    <row r="2303" spans="13:16" s="26" customFormat="1" ht="13.8" x14ac:dyDescent="0.3">
      <c r="M2303" s="27"/>
      <c r="N2303" s="27"/>
      <c r="O2303" s="27"/>
      <c r="P2303" s="27"/>
    </row>
    <row r="2304" spans="13:16" s="26" customFormat="1" ht="13.8" x14ac:dyDescent="0.3">
      <c r="M2304" s="27"/>
      <c r="N2304" s="27"/>
      <c r="O2304" s="27"/>
      <c r="P2304" s="27"/>
    </row>
    <row r="2305" spans="13:16" s="26" customFormat="1" ht="13.8" x14ac:dyDescent="0.3">
      <c r="M2305" s="27"/>
      <c r="N2305" s="27"/>
      <c r="O2305" s="27"/>
      <c r="P2305" s="27"/>
    </row>
    <row r="2306" spans="13:16" s="26" customFormat="1" ht="13.8" x14ac:dyDescent="0.3">
      <c r="M2306" s="27"/>
      <c r="N2306" s="27"/>
      <c r="O2306" s="27"/>
      <c r="P2306" s="27"/>
    </row>
    <row r="2307" spans="13:16" s="26" customFormat="1" ht="13.8" x14ac:dyDescent="0.3">
      <c r="M2307" s="27"/>
      <c r="N2307" s="27"/>
      <c r="O2307" s="27"/>
      <c r="P2307" s="27"/>
    </row>
    <row r="2308" spans="13:16" s="26" customFormat="1" ht="13.8" x14ac:dyDescent="0.3">
      <c r="M2308" s="27"/>
      <c r="N2308" s="27"/>
      <c r="O2308" s="27"/>
      <c r="P2308" s="27"/>
    </row>
    <row r="2309" spans="13:16" s="26" customFormat="1" ht="13.8" x14ac:dyDescent="0.3">
      <c r="M2309" s="27"/>
      <c r="N2309" s="27"/>
      <c r="O2309" s="27"/>
      <c r="P2309" s="27"/>
    </row>
    <row r="2310" spans="13:16" s="26" customFormat="1" ht="13.8" x14ac:dyDescent="0.3">
      <c r="M2310" s="27"/>
      <c r="N2310" s="27"/>
      <c r="O2310" s="27"/>
      <c r="P2310" s="27"/>
    </row>
    <row r="2311" spans="13:16" s="26" customFormat="1" ht="13.8" x14ac:dyDescent="0.3">
      <c r="M2311" s="27"/>
      <c r="N2311" s="27"/>
      <c r="O2311" s="27"/>
      <c r="P2311" s="27"/>
    </row>
    <row r="2312" spans="13:16" s="26" customFormat="1" ht="13.8" x14ac:dyDescent="0.3">
      <c r="M2312" s="27"/>
      <c r="N2312" s="27"/>
      <c r="O2312" s="27"/>
      <c r="P2312" s="27"/>
    </row>
    <row r="2313" spans="13:16" s="26" customFormat="1" ht="13.8" x14ac:dyDescent="0.3">
      <c r="M2313" s="27"/>
      <c r="N2313" s="27"/>
      <c r="O2313" s="27"/>
      <c r="P2313" s="27"/>
    </row>
    <row r="2314" spans="13:16" s="26" customFormat="1" ht="13.8" x14ac:dyDescent="0.3">
      <c r="M2314" s="27"/>
      <c r="N2314" s="27"/>
      <c r="O2314" s="27"/>
      <c r="P2314" s="27"/>
    </row>
    <row r="2315" spans="13:16" s="26" customFormat="1" ht="13.8" x14ac:dyDescent="0.3">
      <c r="M2315" s="27"/>
      <c r="N2315" s="27"/>
      <c r="O2315" s="27"/>
      <c r="P2315" s="27"/>
    </row>
    <row r="2316" spans="13:16" s="26" customFormat="1" ht="13.8" x14ac:dyDescent="0.3">
      <c r="M2316" s="27"/>
      <c r="N2316" s="27"/>
      <c r="O2316" s="27"/>
      <c r="P2316" s="27"/>
    </row>
    <row r="2317" spans="13:16" s="26" customFormat="1" ht="13.8" x14ac:dyDescent="0.3">
      <c r="M2317" s="27"/>
      <c r="N2317" s="27"/>
      <c r="O2317" s="27"/>
      <c r="P2317" s="27"/>
    </row>
    <row r="2318" spans="13:16" s="26" customFormat="1" ht="13.8" x14ac:dyDescent="0.3">
      <c r="M2318" s="27"/>
      <c r="N2318" s="27"/>
      <c r="O2318" s="27"/>
      <c r="P2318" s="27"/>
    </row>
    <row r="2319" spans="13:16" s="26" customFormat="1" ht="13.8" x14ac:dyDescent="0.3">
      <c r="M2319" s="27"/>
      <c r="N2319" s="27"/>
      <c r="O2319" s="27"/>
      <c r="P2319" s="27"/>
    </row>
    <row r="2320" spans="13:16" s="26" customFormat="1" ht="13.8" x14ac:dyDescent="0.3">
      <c r="M2320" s="27"/>
      <c r="N2320" s="27"/>
      <c r="O2320" s="27"/>
      <c r="P2320" s="27"/>
    </row>
    <row r="2321" spans="13:16" s="26" customFormat="1" ht="13.8" x14ac:dyDescent="0.3">
      <c r="M2321" s="27"/>
      <c r="N2321" s="27"/>
      <c r="O2321" s="27"/>
      <c r="P2321" s="27"/>
    </row>
    <row r="2322" spans="13:16" s="26" customFormat="1" ht="13.8" x14ac:dyDescent="0.3">
      <c r="M2322" s="27"/>
      <c r="N2322" s="27"/>
      <c r="O2322" s="27"/>
      <c r="P2322" s="27"/>
    </row>
    <row r="2323" spans="13:16" s="26" customFormat="1" ht="13.8" x14ac:dyDescent="0.3">
      <c r="M2323" s="27"/>
      <c r="N2323" s="27"/>
      <c r="O2323" s="27"/>
      <c r="P2323" s="27"/>
    </row>
    <row r="2324" spans="13:16" s="26" customFormat="1" ht="13.8" x14ac:dyDescent="0.3">
      <c r="M2324" s="27"/>
      <c r="N2324" s="27"/>
      <c r="O2324" s="27"/>
      <c r="P2324" s="27"/>
    </row>
    <row r="2325" spans="13:16" s="26" customFormat="1" ht="13.8" x14ac:dyDescent="0.3">
      <c r="M2325" s="27"/>
      <c r="N2325" s="27"/>
      <c r="O2325" s="27"/>
      <c r="P2325" s="27"/>
    </row>
    <row r="2326" spans="13:16" s="26" customFormat="1" ht="13.8" x14ac:dyDescent="0.3">
      <c r="M2326" s="27"/>
      <c r="N2326" s="27"/>
      <c r="O2326" s="27"/>
      <c r="P2326" s="27"/>
    </row>
    <row r="2327" spans="13:16" s="26" customFormat="1" ht="13.8" x14ac:dyDescent="0.3">
      <c r="M2327" s="27"/>
      <c r="N2327" s="27"/>
      <c r="O2327" s="27"/>
      <c r="P2327" s="27"/>
    </row>
    <row r="2328" spans="13:16" s="26" customFormat="1" ht="13.8" x14ac:dyDescent="0.3">
      <c r="M2328" s="27"/>
      <c r="N2328" s="27"/>
      <c r="O2328" s="27"/>
      <c r="P2328" s="27"/>
    </row>
    <row r="2329" spans="13:16" s="26" customFormat="1" ht="13.8" x14ac:dyDescent="0.3">
      <c r="M2329" s="27"/>
      <c r="N2329" s="27"/>
      <c r="O2329" s="27"/>
      <c r="P2329" s="27"/>
    </row>
    <row r="2330" spans="13:16" s="26" customFormat="1" ht="13.8" x14ac:dyDescent="0.3">
      <c r="M2330" s="27"/>
      <c r="N2330" s="27"/>
      <c r="O2330" s="27"/>
      <c r="P2330" s="27"/>
    </row>
    <row r="2331" spans="13:16" s="26" customFormat="1" ht="13.8" x14ac:dyDescent="0.3">
      <c r="M2331" s="27"/>
      <c r="N2331" s="27"/>
      <c r="O2331" s="27"/>
      <c r="P2331" s="27"/>
    </row>
    <row r="2332" spans="13:16" s="26" customFormat="1" ht="13.8" x14ac:dyDescent="0.3">
      <c r="M2332" s="27"/>
      <c r="N2332" s="27"/>
      <c r="O2332" s="27"/>
      <c r="P2332" s="27"/>
    </row>
    <row r="2333" spans="13:16" s="26" customFormat="1" ht="13.8" x14ac:dyDescent="0.3">
      <c r="M2333" s="27"/>
      <c r="N2333" s="27"/>
      <c r="O2333" s="27"/>
      <c r="P2333" s="27"/>
    </row>
    <row r="2334" spans="13:16" s="26" customFormat="1" ht="13.8" x14ac:dyDescent="0.3">
      <c r="M2334" s="27"/>
      <c r="N2334" s="27"/>
      <c r="O2334" s="27"/>
      <c r="P2334" s="27"/>
    </row>
    <row r="2335" spans="13:16" s="26" customFormat="1" ht="13.8" x14ac:dyDescent="0.3">
      <c r="M2335" s="27"/>
      <c r="N2335" s="27"/>
      <c r="O2335" s="27"/>
      <c r="P2335" s="27"/>
    </row>
    <row r="2336" spans="13:16" s="26" customFormat="1" ht="13.8" x14ac:dyDescent="0.3">
      <c r="M2336" s="27"/>
      <c r="N2336" s="27"/>
      <c r="O2336" s="27"/>
      <c r="P2336" s="27"/>
    </row>
    <row r="2337" spans="13:16" s="26" customFormat="1" ht="13.8" x14ac:dyDescent="0.3">
      <c r="M2337" s="27"/>
      <c r="N2337" s="27"/>
      <c r="O2337" s="27"/>
      <c r="P2337" s="27"/>
    </row>
    <row r="2338" spans="13:16" s="26" customFormat="1" ht="13.8" x14ac:dyDescent="0.3">
      <c r="M2338" s="27"/>
      <c r="N2338" s="27"/>
      <c r="O2338" s="27"/>
      <c r="P2338" s="27"/>
    </row>
    <row r="2339" spans="13:16" s="26" customFormat="1" ht="13.8" x14ac:dyDescent="0.3">
      <c r="M2339" s="27"/>
      <c r="N2339" s="27"/>
      <c r="O2339" s="27"/>
      <c r="P2339" s="27"/>
    </row>
    <row r="2340" spans="13:16" s="26" customFormat="1" ht="13.8" x14ac:dyDescent="0.3">
      <c r="M2340" s="27"/>
      <c r="N2340" s="27"/>
      <c r="O2340" s="27"/>
      <c r="P2340" s="27"/>
    </row>
    <row r="2341" spans="13:16" s="26" customFormat="1" ht="13.8" x14ac:dyDescent="0.3">
      <c r="M2341" s="27"/>
      <c r="N2341" s="27"/>
      <c r="O2341" s="27"/>
      <c r="P2341" s="27"/>
    </row>
    <row r="2342" spans="13:16" s="26" customFormat="1" ht="13.8" x14ac:dyDescent="0.3">
      <c r="M2342" s="27"/>
      <c r="N2342" s="27"/>
      <c r="O2342" s="27"/>
      <c r="P2342" s="27"/>
    </row>
    <row r="2343" spans="13:16" s="26" customFormat="1" ht="13.8" x14ac:dyDescent="0.3">
      <c r="M2343" s="27"/>
      <c r="N2343" s="27"/>
      <c r="O2343" s="27"/>
      <c r="P2343" s="27"/>
    </row>
    <row r="2344" spans="13:16" s="26" customFormat="1" ht="13.8" x14ac:dyDescent="0.3">
      <c r="M2344" s="27"/>
      <c r="N2344" s="27"/>
      <c r="O2344" s="27"/>
      <c r="P2344" s="27"/>
    </row>
    <row r="2345" spans="13:16" s="26" customFormat="1" ht="13.8" x14ac:dyDescent="0.3">
      <c r="M2345" s="27"/>
      <c r="N2345" s="27"/>
      <c r="O2345" s="27"/>
      <c r="P2345" s="27"/>
    </row>
    <row r="2346" spans="13:16" s="26" customFormat="1" ht="13.8" x14ac:dyDescent="0.3">
      <c r="M2346" s="27"/>
      <c r="N2346" s="27"/>
      <c r="O2346" s="27"/>
      <c r="P2346" s="27"/>
    </row>
    <row r="2347" spans="13:16" s="26" customFormat="1" ht="13.8" x14ac:dyDescent="0.3">
      <c r="M2347" s="27"/>
      <c r="N2347" s="27"/>
      <c r="O2347" s="27"/>
      <c r="P2347" s="27"/>
    </row>
    <row r="2348" spans="13:16" s="26" customFormat="1" ht="13.8" x14ac:dyDescent="0.3">
      <c r="M2348" s="27"/>
      <c r="N2348" s="27"/>
      <c r="O2348" s="27"/>
      <c r="P2348" s="27"/>
    </row>
    <row r="2349" spans="13:16" s="26" customFormat="1" ht="13.8" x14ac:dyDescent="0.3">
      <c r="M2349" s="27"/>
      <c r="N2349" s="27"/>
      <c r="O2349" s="27"/>
      <c r="P2349" s="27"/>
    </row>
    <row r="2350" spans="13:16" s="26" customFormat="1" ht="13.8" x14ac:dyDescent="0.3">
      <c r="M2350" s="27"/>
      <c r="N2350" s="27"/>
      <c r="O2350" s="27"/>
      <c r="P2350" s="27"/>
    </row>
    <row r="2351" spans="13:16" s="26" customFormat="1" ht="13.8" x14ac:dyDescent="0.3">
      <c r="M2351" s="27"/>
      <c r="N2351" s="27"/>
      <c r="O2351" s="27"/>
      <c r="P2351" s="27"/>
    </row>
    <row r="2352" spans="13:16" s="26" customFormat="1" ht="13.8" x14ac:dyDescent="0.3">
      <c r="M2352" s="27"/>
      <c r="N2352" s="27"/>
      <c r="O2352" s="27"/>
      <c r="P2352" s="27"/>
    </row>
    <row r="2353" spans="13:16" s="26" customFormat="1" ht="13.8" x14ac:dyDescent="0.3">
      <c r="M2353" s="27"/>
      <c r="N2353" s="27"/>
      <c r="O2353" s="27"/>
      <c r="P2353" s="27"/>
    </row>
    <row r="2354" spans="13:16" s="26" customFormat="1" ht="13.8" x14ac:dyDescent="0.3">
      <c r="M2354" s="27"/>
      <c r="N2354" s="27"/>
      <c r="O2354" s="27"/>
      <c r="P2354" s="27"/>
    </row>
    <row r="2355" spans="13:16" s="26" customFormat="1" ht="13.8" x14ac:dyDescent="0.3">
      <c r="M2355" s="27"/>
      <c r="N2355" s="27"/>
      <c r="O2355" s="27"/>
      <c r="P2355" s="27"/>
    </row>
    <row r="2356" spans="13:16" s="26" customFormat="1" ht="13.8" x14ac:dyDescent="0.3">
      <c r="M2356" s="27"/>
      <c r="N2356" s="27"/>
      <c r="O2356" s="27"/>
      <c r="P2356" s="27"/>
    </row>
    <row r="2357" spans="13:16" s="26" customFormat="1" ht="13.8" x14ac:dyDescent="0.3">
      <c r="M2357" s="27"/>
      <c r="N2357" s="27"/>
      <c r="O2357" s="27"/>
      <c r="P2357" s="27"/>
    </row>
    <row r="2358" spans="13:16" s="26" customFormat="1" ht="13.8" x14ac:dyDescent="0.3">
      <c r="M2358" s="27"/>
      <c r="N2358" s="27"/>
      <c r="O2358" s="27"/>
      <c r="P2358" s="27"/>
    </row>
    <row r="2359" spans="13:16" s="26" customFormat="1" ht="13.8" x14ac:dyDescent="0.3">
      <c r="M2359" s="27"/>
      <c r="N2359" s="27"/>
      <c r="O2359" s="27"/>
      <c r="P2359" s="27"/>
    </row>
    <row r="2360" spans="13:16" s="26" customFormat="1" ht="13.8" x14ac:dyDescent="0.3">
      <c r="M2360" s="27"/>
      <c r="N2360" s="27"/>
      <c r="O2360" s="27"/>
      <c r="P2360" s="27"/>
    </row>
    <row r="2361" spans="13:16" s="26" customFormat="1" ht="13.8" x14ac:dyDescent="0.3">
      <c r="M2361" s="27"/>
      <c r="N2361" s="27"/>
      <c r="O2361" s="27"/>
      <c r="P2361" s="27"/>
    </row>
    <row r="2362" spans="13:16" s="26" customFormat="1" ht="13.8" x14ac:dyDescent="0.3">
      <c r="M2362" s="27"/>
      <c r="N2362" s="27"/>
      <c r="O2362" s="27"/>
      <c r="P2362" s="27"/>
    </row>
    <row r="2363" spans="13:16" s="26" customFormat="1" ht="13.8" x14ac:dyDescent="0.3">
      <c r="M2363" s="27"/>
      <c r="N2363" s="27"/>
      <c r="O2363" s="27"/>
      <c r="P2363" s="27"/>
    </row>
    <row r="2364" spans="13:16" s="26" customFormat="1" ht="13.8" x14ac:dyDescent="0.3">
      <c r="M2364" s="27"/>
      <c r="N2364" s="27"/>
      <c r="O2364" s="27"/>
      <c r="P2364" s="27"/>
    </row>
    <row r="2365" spans="13:16" s="26" customFormat="1" ht="13.8" x14ac:dyDescent="0.3">
      <c r="M2365" s="27"/>
      <c r="N2365" s="27"/>
      <c r="O2365" s="27"/>
      <c r="P2365" s="27"/>
    </row>
    <row r="2366" spans="13:16" s="26" customFormat="1" ht="13.8" x14ac:dyDescent="0.3">
      <c r="M2366" s="27"/>
      <c r="N2366" s="27"/>
      <c r="O2366" s="27"/>
      <c r="P2366" s="27"/>
    </row>
    <row r="2367" spans="13:16" s="26" customFormat="1" ht="13.8" x14ac:dyDescent="0.3">
      <c r="M2367" s="27"/>
      <c r="N2367" s="27"/>
      <c r="O2367" s="27"/>
      <c r="P2367" s="27"/>
    </row>
    <row r="2368" spans="13:16" s="26" customFormat="1" ht="13.8" x14ac:dyDescent="0.3">
      <c r="M2368" s="27"/>
      <c r="N2368" s="27"/>
      <c r="O2368" s="27"/>
      <c r="P2368" s="27"/>
    </row>
    <row r="2369" spans="13:16" s="26" customFormat="1" ht="13.8" x14ac:dyDescent="0.3">
      <c r="M2369" s="27"/>
      <c r="N2369" s="27"/>
      <c r="O2369" s="27"/>
      <c r="P2369" s="27"/>
    </row>
    <row r="2370" spans="13:16" s="26" customFormat="1" ht="13.8" x14ac:dyDescent="0.3">
      <c r="M2370" s="27"/>
      <c r="N2370" s="27"/>
      <c r="O2370" s="27"/>
      <c r="P2370" s="27"/>
    </row>
    <row r="2371" spans="13:16" s="26" customFormat="1" ht="13.8" x14ac:dyDescent="0.3">
      <c r="M2371" s="27"/>
      <c r="N2371" s="27"/>
      <c r="O2371" s="27"/>
      <c r="P2371" s="27"/>
    </row>
    <row r="2372" spans="13:16" s="26" customFormat="1" ht="13.8" x14ac:dyDescent="0.3">
      <c r="M2372" s="27"/>
      <c r="N2372" s="27"/>
      <c r="O2372" s="27"/>
      <c r="P2372" s="27"/>
    </row>
    <row r="2373" spans="13:16" s="26" customFormat="1" ht="13.8" x14ac:dyDescent="0.3">
      <c r="M2373" s="27"/>
      <c r="N2373" s="27"/>
      <c r="O2373" s="27"/>
      <c r="P2373" s="27"/>
    </row>
    <row r="2374" spans="13:16" s="26" customFormat="1" ht="13.8" x14ac:dyDescent="0.3">
      <c r="M2374" s="27"/>
      <c r="N2374" s="27"/>
      <c r="O2374" s="27"/>
      <c r="P2374" s="27"/>
    </row>
    <row r="2375" spans="13:16" s="26" customFormat="1" ht="13.8" x14ac:dyDescent="0.3">
      <c r="M2375" s="27"/>
      <c r="N2375" s="27"/>
      <c r="O2375" s="27"/>
      <c r="P2375" s="27"/>
    </row>
    <row r="2376" spans="13:16" s="26" customFormat="1" ht="13.8" x14ac:dyDescent="0.3">
      <c r="M2376" s="27"/>
      <c r="N2376" s="27"/>
      <c r="O2376" s="27"/>
      <c r="P2376" s="27"/>
    </row>
    <row r="2377" spans="13:16" s="26" customFormat="1" ht="13.8" x14ac:dyDescent="0.3">
      <c r="M2377" s="27"/>
      <c r="N2377" s="27"/>
      <c r="O2377" s="27"/>
      <c r="P2377" s="27"/>
    </row>
    <row r="2378" spans="13:16" s="26" customFormat="1" ht="13.8" x14ac:dyDescent="0.3">
      <c r="M2378" s="27"/>
      <c r="N2378" s="27"/>
      <c r="O2378" s="27"/>
      <c r="P2378" s="27"/>
    </row>
    <row r="2379" spans="13:16" s="26" customFormat="1" ht="13.8" x14ac:dyDescent="0.3">
      <c r="M2379" s="27"/>
      <c r="N2379" s="27"/>
      <c r="O2379" s="27"/>
      <c r="P2379" s="27"/>
    </row>
    <row r="2380" spans="13:16" s="26" customFormat="1" ht="13.8" x14ac:dyDescent="0.3">
      <c r="M2380" s="27"/>
      <c r="N2380" s="27"/>
      <c r="O2380" s="27"/>
      <c r="P2380" s="27"/>
    </row>
    <row r="2381" spans="13:16" s="26" customFormat="1" ht="13.8" x14ac:dyDescent="0.3">
      <c r="M2381" s="27"/>
      <c r="N2381" s="27"/>
      <c r="O2381" s="27"/>
      <c r="P2381" s="27"/>
    </row>
    <row r="2382" spans="13:16" s="26" customFormat="1" ht="13.8" x14ac:dyDescent="0.3">
      <c r="M2382" s="27"/>
      <c r="N2382" s="27"/>
      <c r="O2382" s="27"/>
      <c r="P2382" s="27"/>
    </row>
    <row r="2383" spans="13:16" s="26" customFormat="1" ht="13.8" x14ac:dyDescent="0.3">
      <c r="M2383" s="27"/>
      <c r="N2383" s="27"/>
      <c r="O2383" s="27"/>
      <c r="P2383" s="27"/>
    </row>
    <row r="2384" spans="13:16" s="26" customFormat="1" ht="13.8" x14ac:dyDescent="0.3">
      <c r="M2384" s="27"/>
      <c r="N2384" s="27"/>
      <c r="O2384" s="27"/>
      <c r="P2384" s="27"/>
    </row>
    <row r="2385" spans="13:16" s="26" customFormat="1" ht="13.8" x14ac:dyDescent="0.3">
      <c r="M2385" s="27"/>
      <c r="N2385" s="27"/>
      <c r="O2385" s="27"/>
      <c r="P2385" s="27"/>
    </row>
    <row r="2386" spans="13:16" s="26" customFormat="1" ht="13.8" x14ac:dyDescent="0.3">
      <c r="M2386" s="27"/>
      <c r="N2386" s="27"/>
      <c r="O2386" s="27"/>
      <c r="P2386" s="27"/>
    </row>
    <row r="2387" spans="13:16" s="26" customFormat="1" ht="13.8" x14ac:dyDescent="0.3">
      <c r="M2387" s="27"/>
      <c r="N2387" s="27"/>
      <c r="O2387" s="27"/>
      <c r="P2387" s="27"/>
    </row>
    <row r="2388" spans="13:16" s="26" customFormat="1" ht="13.8" x14ac:dyDescent="0.3">
      <c r="M2388" s="27"/>
      <c r="N2388" s="27"/>
      <c r="O2388" s="27"/>
      <c r="P2388" s="27"/>
    </row>
    <row r="2389" spans="13:16" s="26" customFormat="1" ht="13.8" x14ac:dyDescent="0.3">
      <c r="M2389" s="27"/>
      <c r="N2389" s="27"/>
      <c r="O2389" s="27"/>
      <c r="P2389" s="27"/>
    </row>
    <row r="2390" spans="13:16" s="26" customFormat="1" ht="13.8" x14ac:dyDescent="0.3">
      <c r="M2390" s="27"/>
      <c r="N2390" s="27"/>
      <c r="O2390" s="27"/>
      <c r="P2390" s="27"/>
    </row>
    <row r="2391" spans="13:16" s="26" customFormat="1" ht="13.8" x14ac:dyDescent="0.3">
      <c r="M2391" s="27"/>
      <c r="N2391" s="27"/>
      <c r="O2391" s="27"/>
      <c r="P2391" s="27"/>
    </row>
    <row r="2392" spans="13:16" s="26" customFormat="1" ht="13.8" x14ac:dyDescent="0.3">
      <c r="M2392" s="27"/>
      <c r="N2392" s="27"/>
      <c r="O2392" s="27"/>
      <c r="P2392" s="27"/>
    </row>
    <row r="2393" spans="13:16" s="26" customFormat="1" ht="13.8" x14ac:dyDescent="0.3">
      <c r="M2393" s="27"/>
      <c r="N2393" s="27"/>
      <c r="O2393" s="27"/>
      <c r="P2393" s="27"/>
    </row>
    <row r="2394" spans="13:16" s="26" customFormat="1" ht="13.8" x14ac:dyDescent="0.3">
      <c r="M2394" s="27"/>
      <c r="N2394" s="27"/>
      <c r="O2394" s="27"/>
      <c r="P2394" s="27"/>
    </row>
    <row r="2395" spans="13:16" s="26" customFormat="1" ht="13.8" x14ac:dyDescent="0.3">
      <c r="M2395" s="27"/>
      <c r="N2395" s="27"/>
      <c r="O2395" s="27"/>
      <c r="P2395" s="27"/>
    </row>
    <row r="2396" spans="13:16" s="26" customFormat="1" ht="13.8" x14ac:dyDescent="0.3">
      <c r="M2396" s="27"/>
      <c r="N2396" s="27"/>
      <c r="O2396" s="27"/>
      <c r="P2396" s="27"/>
    </row>
    <row r="2397" spans="13:16" s="26" customFormat="1" ht="13.8" x14ac:dyDescent="0.3">
      <c r="M2397" s="27"/>
      <c r="N2397" s="27"/>
      <c r="O2397" s="27"/>
      <c r="P2397" s="27"/>
    </row>
    <row r="2398" spans="13:16" s="26" customFormat="1" ht="13.8" x14ac:dyDescent="0.3">
      <c r="M2398" s="27"/>
      <c r="N2398" s="27"/>
      <c r="O2398" s="27"/>
      <c r="P2398" s="27"/>
    </row>
    <row r="2399" spans="13:16" s="26" customFormat="1" ht="13.8" x14ac:dyDescent="0.3">
      <c r="M2399" s="27"/>
      <c r="N2399" s="27"/>
      <c r="O2399" s="27"/>
      <c r="P2399" s="27"/>
    </row>
    <row r="2400" spans="13:16" s="26" customFormat="1" ht="13.8" x14ac:dyDescent="0.3">
      <c r="M2400" s="27"/>
      <c r="N2400" s="27"/>
      <c r="O2400" s="27"/>
      <c r="P2400" s="27"/>
    </row>
    <row r="2401" spans="13:16" s="26" customFormat="1" ht="13.8" x14ac:dyDescent="0.3">
      <c r="M2401" s="27"/>
      <c r="N2401" s="27"/>
      <c r="O2401" s="27"/>
      <c r="P2401" s="27"/>
    </row>
    <row r="2402" spans="13:16" s="26" customFormat="1" ht="13.8" x14ac:dyDescent="0.3">
      <c r="M2402" s="27"/>
      <c r="N2402" s="27"/>
      <c r="O2402" s="27"/>
      <c r="P2402" s="27"/>
    </row>
    <row r="2403" spans="13:16" s="26" customFormat="1" ht="13.8" x14ac:dyDescent="0.3">
      <c r="M2403" s="27"/>
      <c r="N2403" s="27"/>
      <c r="O2403" s="27"/>
      <c r="P2403" s="27"/>
    </row>
    <row r="2404" spans="13:16" s="26" customFormat="1" ht="13.8" x14ac:dyDescent="0.3">
      <c r="M2404" s="27"/>
      <c r="N2404" s="27"/>
      <c r="O2404" s="27"/>
      <c r="P2404" s="27"/>
    </row>
    <row r="2405" spans="13:16" s="26" customFormat="1" ht="13.8" x14ac:dyDescent="0.3">
      <c r="M2405" s="27"/>
      <c r="N2405" s="27"/>
      <c r="O2405" s="27"/>
      <c r="P2405" s="27"/>
    </row>
    <row r="2406" spans="13:16" s="26" customFormat="1" ht="13.8" x14ac:dyDescent="0.3">
      <c r="M2406" s="27"/>
      <c r="N2406" s="27"/>
      <c r="O2406" s="27"/>
      <c r="P2406" s="27"/>
    </row>
    <row r="2407" spans="13:16" s="26" customFormat="1" ht="13.8" x14ac:dyDescent="0.3">
      <c r="M2407" s="27"/>
      <c r="N2407" s="27"/>
      <c r="O2407" s="27"/>
      <c r="P2407" s="27"/>
    </row>
    <row r="2408" spans="13:16" s="26" customFormat="1" ht="13.8" x14ac:dyDescent="0.3">
      <c r="M2408" s="27"/>
      <c r="N2408" s="27"/>
      <c r="O2408" s="27"/>
      <c r="P2408" s="27"/>
    </row>
    <row r="2409" spans="13:16" s="26" customFormat="1" ht="13.8" x14ac:dyDescent="0.3">
      <c r="M2409" s="27"/>
      <c r="N2409" s="27"/>
      <c r="O2409" s="27"/>
      <c r="P2409" s="27"/>
    </row>
    <row r="2410" spans="13:16" s="26" customFormat="1" ht="13.8" x14ac:dyDescent="0.3">
      <c r="M2410" s="27"/>
      <c r="N2410" s="27"/>
      <c r="O2410" s="27"/>
      <c r="P2410" s="27"/>
    </row>
    <row r="2411" spans="13:16" s="26" customFormat="1" ht="13.8" x14ac:dyDescent="0.3">
      <c r="M2411" s="27"/>
      <c r="N2411" s="27"/>
      <c r="O2411" s="27"/>
      <c r="P2411" s="27"/>
    </row>
    <row r="2412" spans="13:16" s="26" customFormat="1" ht="13.8" x14ac:dyDescent="0.3">
      <c r="M2412" s="27"/>
      <c r="N2412" s="27"/>
      <c r="O2412" s="27"/>
      <c r="P2412" s="27"/>
    </row>
    <row r="2413" spans="13:16" s="26" customFormat="1" ht="13.8" x14ac:dyDescent="0.3">
      <c r="M2413" s="27"/>
      <c r="N2413" s="27"/>
      <c r="O2413" s="27"/>
      <c r="P2413" s="27"/>
    </row>
    <row r="2414" spans="13:16" s="26" customFormat="1" ht="13.8" x14ac:dyDescent="0.3">
      <c r="M2414" s="27"/>
      <c r="N2414" s="27"/>
      <c r="O2414" s="27"/>
      <c r="P2414" s="27"/>
    </row>
    <row r="2415" spans="13:16" s="26" customFormat="1" ht="13.8" x14ac:dyDescent="0.3">
      <c r="M2415" s="27"/>
      <c r="N2415" s="27"/>
      <c r="O2415" s="27"/>
      <c r="P2415" s="27"/>
    </row>
    <row r="2416" spans="13:16" s="26" customFormat="1" ht="13.8" x14ac:dyDescent="0.3">
      <c r="M2416" s="27"/>
      <c r="N2416" s="27"/>
      <c r="O2416" s="27"/>
      <c r="P2416" s="27"/>
    </row>
    <row r="2417" spans="13:16" s="26" customFormat="1" ht="13.8" x14ac:dyDescent="0.3">
      <c r="M2417" s="27"/>
      <c r="N2417" s="27"/>
      <c r="O2417" s="27"/>
      <c r="P2417" s="27"/>
    </row>
    <row r="2418" spans="13:16" s="26" customFormat="1" ht="13.8" x14ac:dyDescent="0.3">
      <c r="M2418" s="27"/>
      <c r="N2418" s="27"/>
      <c r="O2418" s="27"/>
      <c r="P2418" s="27"/>
    </row>
    <row r="2419" spans="13:16" s="26" customFormat="1" ht="13.8" x14ac:dyDescent="0.3">
      <c r="M2419" s="27"/>
      <c r="N2419" s="27"/>
      <c r="O2419" s="27"/>
      <c r="P2419" s="27"/>
    </row>
    <row r="2420" spans="13:16" s="26" customFormat="1" ht="13.8" x14ac:dyDescent="0.3">
      <c r="M2420" s="27"/>
      <c r="N2420" s="27"/>
      <c r="O2420" s="27"/>
      <c r="P2420" s="27"/>
    </row>
    <row r="2421" spans="13:16" s="26" customFormat="1" ht="13.8" x14ac:dyDescent="0.3">
      <c r="M2421" s="27"/>
      <c r="N2421" s="27"/>
      <c r="O2421" s="27"/>
      <c r="P2421" s="27"/>
    </row>
    <row r="2422" spans="13:16" s="26" customFormat="1" ht="13.8" x14ac:dyDescent="0.3">
      <c r="M2422" s="27"/>
      <c r="N2422" s="27"/>
      <c r="O2422" s="27"/>
      <c r="P2422" s="27"/>
    </row>
    <row r="2423" spans="13:16" s="26" customFormat="1" ht="13.8" x14ac:dyDescent="0.3">
      <c r="M2423" s="27"/>
      <c r="N2423" s="27"/>
      <c r="O2423" s="27"/>
      <c r="P2423" s="27"/>
    </row>
    <row r="2424" spans="13:16" s="26" customFormat="1" ht="13.8" x14ac:dyDescent="0.3">
      <c r="M2424" s="27"/>
      <c r="N2424" s="27"/>
      <c r="O2424" s="27"/>
      <c r="P2424" s="27"/>
    </row>
    <row r="2425" spans="13:16" s="26" customFormat="1" ht="13.8" x14ac:dyDescent="0.3">
      <c r="M2425" s="27"/>
      <c r="N2425" s="27"/>
      <c r="O2425" s="27"/>
      <c r="P2425" s="27"/>
    </row>
    <row r="2426" spans="13:16" s="26" customFormat="1" ht="13.8" x14ac:dyDescent="0.3">
      <c r="M2426" s="27"/>
      <c r="N2426" s="27"/>
      <c r="O2426" s="27"/>
      <c r="P2426" s="27"/>
    </row>
    <row r="2427" spans="13:16" s="26" customFormat="1" ht="13.8" x14ac:dyDescent="0.3">
      <c r="M2427" s="27"/>
      <c r="N2427" s="27"/>
      <c r="O2427" s="27"/>
      <c r="P2427" s="27"/>
    </row>
    <row r="2428" spans="13:16" s="26" customFormat="1" ht="13.8" x14ac:dyDescent="0.3">
      <c r="M2428" s="27"/>
      <c r="N2428" s="27"/>
      <c r="O2428" s="27"/>
      <c r="P2428" s="27"/>
    </row>
    <row r="2429" spans="13:16" s="26" customFormat="1" ht="13.8" x14ac:dyDescent="0.3">
      <c r="M2429" s="27"/>
      <c r="N2429" s="27"/>
      <c r="O2429" s="27"/>
      <c r="P2429" s="27"/>
    </row>
    <row r="2430" spans="13:16" s="26" customFormat="1" ht="13.8" x14ac:dyDescent="0.3">
      <c r="M2430" s="27"/>
      <c r="N2430" s="27"/>
      <c r="O2430" s="27"/>
      <c r="P2430" s="27"/>
    </row>
    <row r="2431" spans="13:16" s="26" customFormat="1" ht="13.8" x14ac:dyDescent="0.3">
      <c r="M2431" s="27"/>
      <c r="N2431" s="27"/>
      <c r="O2431" s="27"/>
      <c r="P2431" s="27"/>
    </row>
    <row r="2432" spans="13:16" s="26" customFormat="1" ht="13.8" x14ac:dyDescent="0.3">
      <c r="M2432" s="27"/>
      <c r="N2432" s="27"/>
      <c r="O2432" s="27"/>
      <c r="P2432" s="27"/>
    </row>
    <row r="2433" spans="13:16" s="26" customFormat="1" ht="13.8" x14ac:dyDescent="0.3">
      <c r="M2433" s="27"/>
      <c r="N2433" s="27"/>
      <c r="O2433" s="27"/>
      <c r="P2433" s="27"/>
    </row>
    <row r="2434" spans="13:16" s="26" customFormat="1" ht="13.8" x14ac:dyDescent="0.3">
      <c r="M2434" s="27"/>
      <c r="N2434" s="27"/>
      <c r="O2434" s="27"/>
      <c r="P2434" s="27"/>
    </row>
    <row r="2435" spans="13:16" s="26" customFormat="1" ht="13.8" x14ac:dyDescent="0.3">
      <c r="M2435" s="27"/>
      <c r="N2435" s="27"/>
      <c r="O2435" s="27"/>
      <c r="P2435" s="27"/>
    </row>
    <row r="2436" spans="13:16" s="26" customFormat="1" ht="13.8" x14ac:dyDescent="0.3">
      <c r="M2436" s="27"/>
      <c r="N2436" s="27"/>
      <c r="O2436" s="27"/>
      <c r="P2436" s="27"/>
    </row>
    <row r="2437" spans="13:16" s="26" customFormat="1" ht="13.8" x14ac:dyDescent="0.3">
      <c r="M2437" s="27"/>
      <c r="N2437" s="27"/>
      <c r="O2437" s="27"/>
      <c r="P2437" s="27"/>
    </row>
    <row r="2438" spans="13:16" s="26" customFormat="1" ht="13.8" x14ac:dyDescent="0.3">
      <c r="M2438" s="27"/>
      <c r="N2438" s="27"/>
      <c r="O2438" s="27"/>
      <c r="P2438" s="27"/>
    </row>
    <row r="2439" spans="13:16" s="26" customFormat="1" ht="13.8" x14ac:dyDescent="0.3">
      <c r="M2439" s="27"/>
      <c r="N2439" s="27"/>
      <c r="O2439" s="27"/>
      <c r="P2439" s="27"/>
    </row>
    <row r="2440" spans="13:16" s="26" customFormat="1" ht="13.8" x14ac:dyDescent="0.3">
      <c r="M2440" s="27"/>
      <c r="N2440" s="27"/>
      <c r="O2440" s="27"/>
      <c r="P2440" s="27"/>
    </row>
    <row r="2441" spans="13:16" s="26" customFormat="1" ht="13.8" x14ac:dyDescent="0.3">
      <c r="M2441" s="27"/>
      <c r="N2441" s="27"/>
      <c r="O2441" s="27"/>
      <c r="P2441" s="27"/>
    </row>
    <row r="2442" spans="13:16" s="26" customFormat="1" ht="13.8" x14ac:dyDescent="0.3">
      <c r="M2442" s="27"/>
      <c r="N2442" s="27"/>
      <c r="O2442" s="27"/>
      <c r="P2442" s="27"/>
    </row>
    <row r="2443" spans="13:16" s="26" customFormat="1" ht="13.8" x14ac:dyDescent="0.3">
      <c r="M2443" s="27"/>
      <c r="N2443" s="27"/>
      <c r="O2443" s="27"/>
      <c r="P2443" s="27"/>
    </row>
    <row r="2444" spans="13:16" s="26" customFormat="1" ht="13.8" x14ac:dyDescent="0.3">
      <c r="M2444" s="27"/>
      <c r="N2444" s="27"/>
      <c r="O2444" s="27"/>
      <c r="P2444" s="27"/>
    </row>
    <row r="2445" spans="13:16" s="26" customFormat="1" ht="13.8" x14ac:dyDescent="0.3">
      <c r="M2445" s="27"/>
      <c r="N2445" s="27"/>
      <c r="O2445" s="27"/>
      <c r="P2445" s="27"/>
    </row>
    <row r="2446" spans="13:16" s="26" customFormat="1" ht="13.8" x14ac:dyDescent="0.3">
      <c r="M2446" s="27"/>
      <c r="N2446" s="27"/>
      <c r="O2446" s="27"/>
      <c r="P2446" s="27"/>
    </row>
    <row r="2447" spans="13:16" s="26" customFormat="1" ht="13.8" x14ac:dyDescent="0.3">
      <c r="M2447" s="27"/>
      <c r="N2447" s="27"/>
      <c r="O2447" s="27"/>
      <c r="P2447" s="27"/>
    </row>
    <row r="2448" spans="13:16" s="26" customFormat="1" ht="13.8" x14ac:dyDescent="0.3">
      <c r="M2448" s="27"/>
      <c r="N2448" s="27"/>
      <c r="O2448" s="27"/>
      <c r="P2448" s="27"/>
    </row>
    <row r="2449" spans="13:16" s="26" customFormat="1" ht="13.8" x14ac:dyDescent="0.3">
      <c r="M2449" s="27"/>
      <c r="N2449" s="27"/>
      <c r="O2449" s="27"/>
      <c r="P2449" s="27"/>
    </row>
    <row r="2450" spans="13:16" s="26" customFormat="1" ht="13.8" x14ac:dyDescent="0.3">
      <c r="M2450" s="27"/>
      <c r="N2450" s="27"/>
      <c r="O2450" s="27"/>
      <c r="P2450" s="27"/>
    </row>
    <row r="2451" spans="13:16" s="26" customFormat="1" ht="13.8" x14ac:dyDescent="0.3">
      <c r="M2451" s="27"/>
      <c r="N2451" s="27"/>
      <c r="O2451" s="27"/>
      <c r="P2451" s="27"/>
    </row>
    <row r="2452" spans="13:16" s="26" customFormat="1" ht="13.8" x14ac:dyDescent="0.3">
      <c r="M2452" s="27"/>
      <c r="N2452" s="27"/>
      <c r="O2452" s="27"/>
      <c r="P2452" s="27"/>
    </row>
    <row r="2453" spans="13:16" s="26" customFormat="1" ht="13.8" x14ac:dyDescent="0.3">
      <c r="M2453" s="27"/>
      <c r="N2453" s="27"/>
      <c r="O2453" s="27"/>
      <c r="P2453" s="27"/>
    </row>
    <row r="2454" spans="13:16" s="26" customFormat="1" ht="13.8" x14ac:dyDescent="0.3">
      <c r="M2454" s="27"/>
      <c r="N2454" s="27"/>
      <c r="O2454" s="27"/>
      <c r="P2454" s="27"/>
    </row>
    <row r="2455" spans="13:16" s="26" customFormat="1" ht="13.8" x14ac:dyDescent="0.3">
      <c r="M2455" s="27"/>
      <c r="N2455" s="27"/>
      <c r="O2455" s="27"/>
      <c r="P2455" s="27"/>
    </row>
    <row r="2456" spans="13:16" s="26" customFormat="1" ht="13.8" x14ac:dyDescent="0.3">
      <c r="M2456" s="27"/>
      <c r="N2456" s="27"/>
      <c r="O2456" s="27"/>
      <c r="P2456" s="27"/>
    </row>
    <row r="2457" spans="13:16" s="26" customFormat="1" ht="13.8" x14ac:dyDescent="0.3">
      <c r="M2457" s="27"/>
      <c r="N2457" s="27"/>
      <c r="O2457" s="27"/>
      <c r="P2457" s="27"/>
    </row>
    <row r="2458" spans="13:16" s="26" customFormat="1" ht="13.8" x14ac:dyDescent="0.3">
      <c r="M2458" s="27"/>
      <c r="N2458" s="27"/>
      <c r="O2458" s="27"/>
      <c r="P2458" s="27"/>
    </row>
    <row r="2459" spans="13:16" s="26" customFormat="1" ht="13.8" x14ac:dyDescent="0.3">
      <c r="M2459" s="27"/>
      <c r="N2459" s="27"/>
      <c r="O2459" s="27"/>
      <c r="P2459" s="27"/>
    </row>
    <row r="2460" spans="13:16" s="26" customFormat="1" ht="13.8" x14ac:dyDescent="0.3">
      <c r="M2460" s="27"/>
      <c r="N2460" s="27"/>
      <c r="O2460" s="27"/>
      <c r="P2460" s="27"/>
    </row>
    <row r="2461" spans="13:16" s="26" customFormat="1" ht="13.8" x14ac:dyDescent="0.3">
      <c r="M2461" s="27"/>
      <c r="N2461" s="27"/>
      <c r="O2461" s="27"/>
      <c r="P2461" s="27"/>
    </row>
    <row r="2462" spans="13:16" s="26" customFormat="1" ht="13.8" x14ac:dyDescent="0.3">
      <c r="M2462" s="27"/>
      <c r="N2462" s="27"/>
      <c r="O2462" s="27"/>
      <c r="P2462" s="27"/>
    </row>
    <row r="2463" spans="13:16" s="26" customFormat="1" ht="13.8" x14ac:dyDescent="0.3">
      <c r="M2463" s="27"/>
      <c r="N2463" s="27"/>
      <c r="O2463" s="27"/>
      <c r="P2463" s="27"/>
    </row>
    <row r="2464" spans="13:16" s="26" customFormat="1" ht="13.8" x14ac:dyDescent="0.3">
      <c r="M2464" s="27"/>
      <c r="N2464" s="27"/>
      <c r="O2464" s="27"/>
      <c r="P2464" s="27"/>
    </row>
    <row r="2465" spans="13:16" s="26" customFormat="1" ht="13.8" x14ac:dyDescent="0.3">
      <c r="M2465" s="27"/>
      <c r="N2465" s="27"/>
      <c r="O2465" s="27"/>
      <c r="P2465" s="27"/>
    </row>
    <row r="2466" spans="13:16" s="26" customFormat="1" ht="13.8" x14ac:dyDescent="0.3">
      <c r="M2466" s="27"/>
      <c r="N2466" s="27"/>
      <c r="O2466" s="27"/>
      <c r="P2466" s="27"/>
    </row>
    <row r="2467" spans="13:16" s="26" customFormat="1" ht="13.8" x14ac:dyDescent="0.3">
      <c r="M2467" s="27"/>
      <c r="N2467" s="27"/>
      <c r="O2467" s="27"/>
      <c r="P2467" s="27"/>
    </row>
    <row r="2468" spans="13:16" s="26" customFormat="1" ht="13.8" x14ac:dyDescent="0.3">
      <c r="M2468" s="27"/>
      <c r="N2468" s="27"/>
      <c r="O2468" s="27"/>
      <c r="P2468" s="27"/>
    </row>
    <row r="2469" spans="13:16" s="26" customFormat="1" ht="13.8" x14ac:dyDescent="0.3">
      <c r="M2469" s="27"/>
      <c r="N2469" s="27"/>
      <c r="O2469" s="27"/>
      <c r="P2469" s="27"/>
    </row>
    <row r="2470" spans="13:16" s="26" customFormat="1" ht="13.8" x14ac:dyDescent="0.3">
      <c r="M2470" s="27"/>
      <c r="N2470" s="27"/>
      <c r="O2470" s="27"/>
      <c r="P2470" s="27"/>
    </row>
    <row r="2471" spans="13:16" s="26" customFormat="1" ht="13.8" x14ac:dyDescent="0.3">
      <c r="M2471" s="27"/>
      <c r="N2471" s="27"/>
      <c r="O2471" s="27"/>
      <c r="P2471" s="27"/>
    </row>
    <row r="2472" spans="13:16" s="26" customFormat="1" ht="13.8" x14ac:dyDescent="0.3">
      <c r="M2472" s="27"/>
      <c r="N2472" s="27"/>
      <c r="O2472" s="27"/>
      <c r="P2472" s="27"/>
    </row>
    <row r="2473" spans="13:16" s="26" customFormat="1" ht="13.8" x14ac:dyDescent="0.3">
      <c r="M2473" s="27"/>
      <c r="N2473" s="27"/>
      <c r="O2473" s="27"/>
      <c r="P2473" s="27"/>
    </row>
    <row r="2474" spans="13:16" s="26" customFormat="1" ht="13.8" x14ac:dyDescent="0.3">
      <c r="M2474" s="27"/>
      <c r="N2474" s="27"/>
      <c r="O2474" s="27"/>
      <c r="P2474" s="27"/>
    </row>
    <row r="2475" spans="13:16" s="26" customFormat="1" ht="13.8" x14ac:dyDescent="0.3">
      <c r="M2475" s="27"/>
      <c r="N2475" s="27"/>
      <c r="O2475" s="27"/>
      <c r="P2475" s="27"/>
    </row>
    <row r="2476" spans="13:16" s="26" customFormat="1" ht="13.8" x14ac:dyDescent="0.3">
      <c r="M2476" s="27"/>
      <c r="N2476" s="27"/>
      <c r="O2476" s="27"/>
      <c r="P2476" s="27"/>
    </row>
    <row r="2477" spans="13:16" s="26" customFormat="1" ht="13.8" x14ac:dyDescent="0.3">
      <c r="M2477" s="27"/>
      <c r="N2477" s="27"/>
      <c r="O2477" s="27"/>
      <c r="P2477" s="27"/>
    </row>
    <row r="2478" spans="13:16" s="26" customFormat="1" ht="13.8" x14ac:dyDescent="0.3">
      <c r="M2478" s="27"/>
      <c r="N2478" s="27"/>
      <c r="O2478" s="27"/>
      <c r="P2478" s="27"/>
    </row>
    <row r="2479" spans="13:16" s="26" customFormat="1" ht="13.8" x14ac:dyDescent="0.3">
      <c r="M2479" s="27"/>
      <c r="N2479" s="27"/>
      <c r="O2479" s="27"/>
      <c r="P2479" s="27"/>
    </row>
    <row r="2480" spans="13:16" s="26" customFormat="1" ht="13.8" x14ac:dyDescent="0.3">
      <c r="M2480" s="27"/>
      <c r="N2480" s="27"/>
      <c r="O2480" s="27"/>
      <c r="P2480" s="27"/>
    </row>
    <row r="2481" spans="13:16" s="26" customFormat="1" ht="13.8" x14ac:dyDescent="0.3">
      <c r="M2481" s="27"/>
      <c r="N2481" s="27"/>
      <c r="O2481" s="27"/>
      <c r="P2481" s="27"/>
    </row>
    <row r="2482" spans="13:16" s="26" customFormat="1" ht="13.8" x14ac:dyDescent="0.3">
      <c r="M2482" s="27"/>
      <c r="N2482" s="27"/>
      <c r="O2482" s="27"/>
      <c r="P2482" s="27"/>
    </row>
    <row r="2483" spans="13:16" s="26" customFormat="1" ht="13.8" x14ac:dyDescent="0.3">
      <c r="M2483" s="27"/>
      <c r="N2483" s="27"/>
      <c r="O2483" s="27"/>
      <c r="P2483" s="27"/>
    </row>
    <row r="2484" spans="13:16" s="26" customFormat="1" ht="13.8" x14ac:dyDescent="0.3">
      <c r="M2484" s="27"/>
      <c r="N2484" s="27"/>
      <c r="O2484" s="27"/>
      <c r="P2484" s="27"/>
    </row>
    <row r="2485" spans="13:16" s="26" customFormat="1" ht="13.8" x14ac:dyDescent="0.3">
      <c r="M2485" s="27"/>
      <c r="N2485" s="27"/>
      <c r="O2485" s="27"/>
      <c r="P2485" s="27"/>
    </row>
    <row r="2486" spans="13:16" s="26" customFormat="1" ht="13.8" x14ac:dyDescent="0.3">
      <c r="M2486" s="27"/>
      <c r="N2486" s="27"/>
      <c r="O2486" s="27"/>
      <c r="P2486" s="27"/>
    </row>
    <row r="2487" spans="13:16" s="26" customFormat="1" ht="13.8" x14ac:dyDescent="0.3">
      <c r="M2487" s="27"/>
      <c r="N2487" s="27"/>
      <c r="O2487" s="27"/>
      <c r="P2487" s="27"/>
    </row>
    <row r="2488" spans="13:16" s="26" customFormat="1" ht="13.8" x14ac:dyDescent="0.3">
      <c r="M2488" s="27"/>
      <c r="N2488" s="27"/>
      <c r="O2488" s="27"/>
      <c r="P2488" s="27"/>
    </row>
    <row r="2489" spans="13:16" s="26" customFormat="1" ht="13.8" x14ac:dyDescent="0.3">
      <c r="M2489" s="27"/>
      <c r="N2489" s="27"/>
      <c r="O2489" s="27"/>
      <c r="P2489" s="27"/>
    </row>
    <row r="2490" spans="13:16" s="26" customFormat="1" ht="13.8" x14ac:dyDescent="0.3">
      <c r="M2490" s="27"/>
      <c r="N2490" s="27"/>
      <c r="O2490" s="27"/>
      <c r="P2490" s="27"/>
    </row>
    <row r="2491" spans="13:16" s="26" customFormat="1" ht="13.8" x14ac:dyDescent="0.3">
      <c r="M2491" s="27"/>
      <c r="N2491" s="27"/>
      <c r="O2491" s="27"/>
      <c r="P2491" s="27"/>
    </row>
    <row r="2492" spans="13:16" s="26" customFormat="1" ht="13.8" x14ac:dyDescent="0.3">
      <c r="M2492" s="27"/>
      <c r="N2492" s="27"/>
      <c r="O2492" s="27"/>
      <c r="P2492" s="27"/>
    </row>
    <row r="2493" spans="13:16" s="26" customFormat="1" ht="13.8" x14ac:dyDescent="0.3">
      <c r="M2493" s="27"/>
      <c r="N2493" s="27"/>
      <c r="O2493" s="27"/>
      <c r="P2493" s="27"/>
    </row>
    <row r="2494" spans="13:16" s="26" customFormat="1" ht="13.8" x14ac:dyDescent="0.3">
      <c r="M2494" s="27"/>
      <c r="N2494" s="27"/>
      <c r="O2494" s="27"/>
      <c r="P2494" s="27"/>
    </row>
    <row r="2495" spans="13:16" s="26" customFormat="1" ht="13.8" x14ac:dyDescent="0.3">
      <c r="M2495" s="27"/>
      <c r="N2495" s="27"/>
      <c r="O2495" s="27"/>
      <c r="P2495" s="27"/>
    </row>
    <row r="2496" spans="13:16" s="26" customFormat="1" ht="13.8" x14ac:dyDescent="0.3">
      <c r="M2496" s="27"/>
      <c r="N2496" s="27"/>
      <c r="O2496" s="27"/>
      <c r="P2496" s="27"/>
    </row>
    <row r="2497" spans="13:16" s="26" customFormat="1" ht="13.8" x14ac:dyDescent="0.3">
      <c r="M2497" s="27"/>
      <c r="N2497" s="27"/>
      <c r="O2497" s="27"/>
      <c r="P2497" s="27"/>
    </row>
    <row r="2498" spans="13:16" s="26" customFormat="1" ht="13.8" x14ac:dyDescent="0.3">
      <c r="M2498" s="27"/>
      <c r="N2498" s="27"/>
      <c r="O2498" s="27"/>
      <c r="P2498" s="27"/>
    </row>
    <row r="2499" spans="13:16" s="26" customFormat="1" ht="13.8" x14ac:dyDescent="0.3">
      <c r="M2499" s="27"/>
      <c r="N2499" s="27"/>
      <c r="O2499" s="27"/>
      <c r="P2499" s="27"/>
    </row>
    <row r="2500" spans="13:16" s="26" customFormat="1" ht="13.8" x14ac:dyDescent="0.3">
      <c r="M2500" s="27"/>
      <c r="N2500" s="27"/>
      <c r="O2500" s="27"/>
      <c r="P2500" s="27"/>
    </row>
    <row r="2501" spans="13:16" s="26" customFormat="1" ht="13.8" x14ac:dyDescent="0.3">
      <c r="M2501" s="27"/>
      <c r="N2501" s="27"/>
      <c r="O2501" s="27"/>
      <c r="P2501" s="27"/>
    </row>
    <row r="2502" spans="13:16" s="26" customFormat="1" ht="13.8" x14ac:dyDescent="0.3">
      <c r="M2502" s="27"/>
      <c r="N2502" s="27"/>
      <c r="O2502" s="27"/>
      <c r="P2502" s="27"/>
    </row>
    <row r="2503" spans="13:16" s="26" customFormat="1" ht="13.8" x14ac:dyDescent="0.3">
      <c r="M2503" s="27"/>
      <c r="N2503" s="27"/>
      <c r="O2503" s="27"/>
      <c r="P2503" s="27"/>
    </row>
    <row r="2504" spans="13:16" s="26" customFormat="1" ht="13.8" x14ac:dyDescent="0.3">
      <c r="M2504" s="27"/>
      <c r="N2504" s="27"/>
      <c r="O2504" s="27"/>
      <c r="P2504" s="27"/>
    </row>
    <row r="2505" spans="13:16" s="26" customFormat="1" ht="13.8" x14ac:dyDescent="0.3">
      <c r="M2505" s="27"/>
      <c r="N2505" s="27"/>
      <c r="O2505" s="27"/>
      <c r="P2505" s="27"/>
    </row>
    <row r="2506" spans="13:16" s="26" customFormat="1" ht="13.8" x14ac:dyDescent="0.3">
      <c r="M2506" s="27"/>
      <c r="N2506" s="27"/>
      <c r="O2506" s="27"/>
      <c r="P2506" s="27"/>
    </row>
    <row r="2507" spans="13:16" s="26" customFormat="1" ht="13.8" x14ac:dyDescent="0.3">
      <c r="M2507" s="27"/>
      <c r="N2507" s="27"/>
      <c r="O2507" s="27"/>
      <c r="P2507" s="27"/>
    </row>
    <row r="2508" spans="13:16" s="26" customFormat="1" ht="13.8" x14ac:dyDescent="0.3">
      <c r="M2508" s="27"/>
      <c r="N2508" s="27"/>
      <c r="O2508" s="27"/>
      <c r="P2508" s="27"/>
    </row>
    <row r="2509" spans="13:16" s="26" customFormat="1" ht="13.8" x14ac:dyDescent="0.3">
      <c r="M2509" s="27"/>
      <c r="N2509" s="27"/>
      <c r="O2509" s="27"/>
      <c r="P2509" s="27"/>
    </row>
    <row r="2510" spans="13:16" s="26" customFormat="1" ht="13.8" x14ac:dyDescent="0.3">
      <c r="M2510" s="27"/>
      <c r="N2510" s="27"/>
      <c r="O2510" s="27"/>
      <c r="P2510" s="27"/>
    </row>
    <row r="2511" spans="13:16" s="26" customFormat="1" ht="13.8" x14ac:dyDescent="0.3">
      <c r="M2511" s="27"/>
      <c r="N2511" s="27"/>
      <c r="O2511" s="27"/>
      <c r="P2511" s="27"/>
    </row>
    <row r="2512" spans="13:16" s="26" customFormat="1" ht="13.8" x14ac:dyDescent="0.3">
      <c r="M2512" s="27"/>
      <c r="N2512" s="27"/>
      <c r="O2512" s="27"/>
      <c r="P2512" s="27"/>
    </row>
    <row r="2513" spans="13:16" s="26" customFormat="1" ht="13.8" x14ac:dyDescent="0.3">
      <c r="M2513" s="27"/>
      <c r="N2513" s="27"/>
      <c r="O2513" s="27"/>
      <c r="P2513" s="27"/>
    </row>
    <row r="2514" spans="13:16" s="26" customFormat="1" ht="13.8" x14ac:dyDescent="0.3">
      <c r="M2514" s="27"/>
      <c r="N2514" s="27"/>
      <c r="O2514" s="27"/>
      <c r="P2514" s="27"/>
    </row>
    <row r="2515" spans="13:16" s="26" customFormat="1" ht="13.8" x14ac:dyDescent="0.3">
      <c r="M2515" s="27"/>
      <c r="N2515" s="27"/>
      <c r="O2515" s="27"/>
      <c r="P2515" s="27"/>
    </row>
    <row r="2516" spans="13:16" s="26" customFormat="1" ht="13.8" x14ac:dyDescent="0.3">
      <c r="M2516" s="27"/>
      <c r="N2516" s="27"/>
      <c r="O2516" s="27"/>
      <c r="P2516" s="27"/>
    </row>
    <row r="2517" spans="13:16" s="26" customFormat="1" ht="13.8" x14ac:dyDescent="0.3">
      <c r="M2517" s="27"/>
      <c r="N2517" s="27"/>
      <c r="O2517" s="27"/>
      <c r="P2517" s="27"/>
    </row>
    <row r="2518" spans="13:16" s="26" customFormat="1" ht="13.8" x14ac:dyDescent="0.3">
      <c r="M2518" s="27"/>
      <c r="N2518" s="27"/>
      <c r="O2518" s="27"/>
      <c r="P2518" s="27"/>
    </row>
    <row r="2519" spans="13:16" s="26" customFormat="1" ht="13.8" x14ac:dyDescent="0.3">
      <c r="M2519" s="27"/>
      <c r="N2519" s="27"/>
      <c r="O2519" s="27"/>
      <c r="P2519" s="27"/>
    </row>
    <row r="2520" spans="13:16" s="26" customFormat="1" ht="13.8" x14ac:dyDescent="0.3">
      <c r="M2520" s="27"/>
      <c r="N2520" s="27"/>
      <c r="O2520" s="27"/>
      <c r="P2520" s="27"/>
    </row>
    <row r="2521" spans="13:16" s="26" customFormat="1" ht="13.8" x14ac:dyDescent="0.3">
      <c r="M2521" s="27"/>
      <c r="N2521" s="27"/>
      <c r="O2521" s="27"/>
      <c r="P2521" s="27"/>
    </row>
    <row r="2522" spans="13:16" s="26" customFormat="1" ht="13.8" x14ac:dyDescent="0.3">
      <c r="M2522" s="27"/>
      <c r="N2522" s="27"/>
      <c r="O2522" s="27"/>
      <c r="P2522" s="27"/>
    </row>
    <row r="2523" spans="13:16" s="26" customFormat="1" ht="13.8" x14ac:dyDescent="0.3">
      <c r="M2523" s="27"/>
      <c r="N2523" s="27"/>
      <c r="O2523" s="27"/>
      <c r="P2523" s="27"/>
    </row>
    <row r="2524" spans="13:16" s="26" customFormat="1" ht="13.8" x14ac:dyDescent="0.3">
      <c r="M2524" s="27"/>
      <c r="N2524" s="27"/>
      <c r="O2524" s="27"/>
      <c r="P2524" s="27"/>
    </row>
    <row r="2525" spans="13:16" s="26" customFormat="1" ht="13.8" x14ac:dyDescent="0.3">
      <c r="M2525" s="27"/>
      <c r="N2525" s="27"/>
      <c r="O2525" s="27"/>
      <c r="P2525" s="27"/>
    </row>
    <row r="2526" spans="13:16" s="26" customFormat="1" ht="13.8" x14ac:dyDescent="0.3">
      <c r="M2526" s="27"/>
      <c r="N2526" s="27"/>
      <c r="O2526" s="27"/>
      <c r="P2526" s="27"/>
    </row>
    <row r="2527" spans="13:16" s="26" customFormat="1" ht="13.8" x14ac:dyDescent="0.3">
      <c r="M2527" s="27"/>
      <c r="N2527" s="27"/>
      <c r="O2527" s="27"/>
      <c r="P2527" s="27"/>
    </row>
    <row r="2528" spans="13:16" s="26" customFormat="1" ht="13.8" x14ac:dyDescent="0.3">
      <c r="M2528" s="27"/>
      <c r="N2528" s="27"/>
      <c r="O2528" s="27"/>
      <c r="P2528" s="27"/>
    </row>
    <row r="2529" spans="13:16" s="26" customFormat="1" ht="13.8" x14ac:dyDescent="0.3">
      <c r="M2529" s="27"/>
      <c r="N2529" s="27"/>
      <c r="O2529" s="27"/>
      <c r="P2529" s="27"/>
    </row>
    <row r="2530" spans="13:16" s="26" customFormat="1" ht="13.8" x14ac:dyDescent="0.3">
      <c r="M2530" s="27"/>
      <c r="N2530" s="27"/>
      <c r="O2530" s="27"/>
      <c r="P2530" s="27"/>
    </row>
    <row r="2531" spans="13:16" s="26" customFormat="1" ht="13.8" x14ac:dyDescent="0.3">
      <c r="M2531" s="27"/>
      <c r="N2531" s="27"/>
      <c r="O2531" s="27"/>
      <c r="P2531" s="27"/>
    </row>
    <row r="2532" spans="13:16" s="26" customFormat="1" ht="13.8" x14ac:dyDescent="0.3">
      <c r="M2532" s="27"/>
      <c r="N2532" s="27"/>
      <c r="O2532" s="27"/>
      <c r="P2532" s="27"/>
    </row>
    <row r="2533" spans="13:16" s="26" customFormat="1" ht="13.8" x14ac:dyDescent="0.3">
      <c r="M2533" s="27"/>
      <c r="N2533" s="27"/>
      <c r="O2533" s="27"/>
      <c r="P2533" s="27"/>
    </row>
    <row r="2534" spans="13:16" s="26" customFormat="1" ht="13.8" x14ac:dyDescent="0.3">
      <c r="M2534" s="27"/>
      <c r="N2534" s="27"/>
      <c r="O2534" s="27"/>
      <c r="P2534" s="27"/>
    </row>
    <row r="2535" spans="13:16" s="26" customFormat="1" ht="13.8" x14ac:dyDescent="0.3">
      <c r="M2535" s="27"/>
      <c r="N2535" s="27"/>
      <c r="O2535" s="27"/>
      <c r="P2535" s="27"/>
    </row>
    <row r="2536" spans="13:16" s="26" customFormat="1" ht="13.8" x14ac:dyDescent="0.3">
      <c r="M2536" s="27"/>
      <c r="N2536" s="27"/>
      <c r="O2536" s="27"/>
      <c r="P2536" s="27"/>
    </row>
    <row r="2537" spans="13:16" s="26" customFormat="1" ht="13.8" x14ac:dyDescent="0.3">
      <c r="M2537" s="27"/>
      <c r="N2537" s="27"/>
      <c r="O2537" s="27"/>
      <c r="P2537" s="27"/>
    </row>
    <row r="2538" spans="13:16" s="26" customFormat="1" ht="13.8" x14ac:dyDescent="0.3">
      <c r="M2538" s="27"/>
      <c r="N2538" s="27"/>
      <c r="O2538" s="27"/>
      <c r="P2538" s="27"/>
    </row>
    <row r="2539" spans="13:16" s="26" customFormat="1" ht="13.8" x14ac:dyDescent="0.3">
      <c r="M2539" s="27"/>
      <c r="N2539" s="27"/>
      <c r="O2539" s="27"/>
      <c r="P2539" s="27"/>
    </row>
    <row r="2540" spans="13:16" s="26" customFormat="1" ht="13.8" x14ac:dyDescent="0.3">
      <c r="M2540" s="27"/>
      <c r="N2540" s="27"/>
      <c r="O2540" s="27"/>
      <c r="P2540" s="27"/>
    </row>
    <row r="2541" spans="13:16" s="26" customFormat="1" ht="13.8" x14ac:dyDescent="0.3">
      <c r="M2541" s="27"/>
      <c r="N2541" s="27"/>
      <c r="O2541" s="27"/>
      <c r="P2541" s="27"/>
    </row>
    <row r="2542" spans="13:16" s="26" customFormat="1" ht="13.8" x14ac:dyDescent="0.3">
      <c r="M2542" s="27"/>
      <c r="N2542" s="27"/>
      <c r="O2542" s="27"/>
      <c r="P2542" s="27"/>
    </row>
    <row r="2543" spans="13:16" s="26" customFormat="1" ht="13.8" x14ac:dyDescent="0.3">
      <c r="M2543" s="27"/>
      <c r="N2543" s="27"/>
      <c r="O2543" s="27"/>
      <c r="P2543" s="27"/>
    </row>
    <row r="2544" spans="13:16" s="26" customFormat="1" ht="13.8" x14ac:dyDescent="0.3">
      <c r="M2544" s="27"/>
      <c r="N2544" s="27"/>
      <c r="O2544" s="27"/>
      <c r="P2544" s="27"/>
    </row>
    <row r="2545" spans="13:16" s="26" customFormat="1" ht="13.8" x14ac:dyDescent="0.3">
      <c r="M2545" s="27"/>
      <c r="N2545" s="27"/>
      <c r="O2545" s="27"/>
      <c r="P2545" s="27"/>
    </row>
    <row r="2546" spans="13:16" s="26" customFormat="1" ht="13.8" x14ac:dyDescent="0.3">
      <c r="M2546" s="27"/>
      <c r="N2546" s="27"/>
      <c r="O2546" s="27"/>
      <c r="P2546" s="27"/>
    </row>
    <row r="2547" spans="13:16" s="26" customFormat="1" ht="13.8" x14ac:dyDescent="0.3">
      <c r="M2547" s="27"/>
      <c r="N2547" s="27"/>
      <c r="O2547" s="27"/>
      <c r="P2547" s="27"/>
    </row>
    <row r="2548" spans="13:16" s="26" customFormat="1" ht="13.8" x14ac:dyDescent="0.3">
      <c r="M2548" s="27"/>
      <c r="N2548" s="27"/>
      <c r="O2548" s="27"/>
      <c r="P2548" s="27"/>
    </row>
    <row r="2549" spans="13:16" s="26" customFormat="1" ht="13.8" x14ac:dyDescent="0.3">
      <c r="M2549" s="27"/>
      <c r="N2549" s="27"/>
      <c r="O2549" s="27"/>
      <c r="P2549" s="27"/>
    </row>
    <row r="2550" spans="13:16" s="26" customFormat="1" ht="13.8" x14ac:dyDescent="0.3">
      <c r="M2550" s="27"/>
      <c r="N2550" s="27"/>
      <c r="O2550" s="27"/>
      <c r="P2550" s="27"/>
    </row>
    <row r="2551" spans="13:16" s="26" customFormat="1" ht="13.8" x14ac:dyDescent="0.3">
      <c r="M2551" s="27"/>
      <c r="N2551" s="27"/>
      <c r="O2551" s="27"/>
      <c r="P2551" s="27"/>
    </row>
    <row r="2552" spans="13:16" s="26" customFormat="1" ht="13.8" x14ac:dyDescent="0.3">
      <c r="M2552" s="27"/>
      <c r="N2552" s="27"/>
      <c r="O2552" s="27"/>
      <c r="P2552" s="27"/>
    </row>
    <row r="2553" spans="13:16" s="26" customFormat="1" ht="13.8" x14ac:dyDescent="0.3">
      <c r="M2553" s="27"/>
      <c r="N2553" s="27"/>
      <c r="O2553" s="27"/>
      <c r="P2553" s="27"/>
    </row>
    <row r="2554" spans="13:16" s="26" customFormat="1" ht="13.8" x14ac:dyDescent="0.3">
      <c r="M2554" s="27"/>
      <c r="N2554" s="27"/>
      <c r="O2554" s="27"/>
      <c r="P2554" s="27"/>
    </row>
    <row r="2555" spans="13:16" s="26" customFormat="1" ht="13.8" x14ac:dyDescent="0.3">
      <c r="M2555" s="27"/>
      <c r="N2555" s="27"/>
      <c r="O2555" s="27"/>
      <c r="P2555" s="27"/>
    </row>
    <row r="2556" spans="13:16" s="26" customFormat="1" ht="13.8" x14ac:dyDescent="0.3">
      <c r="M2556" s="27"/>
      <c r="N2556" s="27"/>
      <c r="O2556" s="27"/>
      <c r="P2556" s="27"/>
    </row>
    <row r="2557" spans="13:16" s="26" customFormat="1" ht="13.8" x14ac:dyDescent="0.3">
      <c r="M2557" s="27"/>
      <c r="N2557" s="27"/>
      <c r="O2557" s="27"/>
      <c r="P2557" s="27"/>
    </row>
    <row r="2558" spans="13:16" s="26" customFormat="1" ht="13.8" x14ac:dyDescent="0.3">
      <c r="M2558" s="27"/>
      <c r="N2558" s="27"/>
      <c r="O2558" s="27"/>
      <c r="P2558" s="27"/>
    </row>
    <row r="2559" spans="13:16" s="26" customFormat="1" ht="13.8" x14ac:dyDescent="0.3">
      <c r="M2559" s="27"/>
      <c r="N2559" s="27"/>
      <c r="O2559" s="27"/>
      <c r="P2559" s="27"/>
    </row>
    <row r="2560" spans="13:16" s="26" customFormat="1" ht="13.8" x14ac:dyDescent="0.3">
      <c r="M2560" s="27"/>
      <c r="N2560" s="27"/>
      <c r="O2560" s="27"/>
      <c r="P2560" s="27"/>
    </row>
    <row r="2561" spans="13:16" s="26" customFormat="1" ht="13.8" x14ac:dyDescent="0.3">
      <c r="M2561" s="27"/>
      <c r="N2561" s="27"/>
      <c r="O2561" s="27"/>
      <c r="P2561" s="27"/>
    </row>
    <row r="2562" spans="13:16" s="26" customFormat="1" ht="13.8" x14ac:dyDescent="0.3">
      <c r="M2562" s="27"/>
      <c r="N2562" s="27"/>
      <c r="O2562" s="27"/>
      <c r="P2562" s="27"/>
    </row>
    <row r="2563" spans="13:16" s="26" customFormat="1" ht="13.8" x14ac:dyDescent="0.3">
      <c r="M2563" s="27"/>
      <c r="N2563" s="27"/>
      <c r="O2563" s="27"/>
      <c r="P2563" s="27"/>
    </row>
    <row r="2564" spans="13:16" s="26" customFormat="1" ht="13.8" x14ac:dyDescent="0.3">
      <c r="M2564" s="27"/>
      <c r="N2564" s="27"/>
      <c r="O2564" s="27"/>
      <c r="P2564" s="27"/>
    </row>
    <row r="2565" spans="13:16" s="26" customFormat="1" ht="13.8" x14ac:dyDescent="0.3">
      <c r="M2565" s="27"/>
      <c r="N2565" s="27"/>
      <c r="O2565" s="27"/>
      <c r="P2565" s="27"/>
    </row>
    <row r="2566" spans="13:16" s="26" customFormat="1" ht="13.8" x14ac:dyDescent="0.3">
      <c r="M2566" s="27"/>
      <c r="N2566" s="27"/>
      <c r="O2566" s="27"/>
      <c r="P2566" s="27"/>
    </row>
    <row r="2567" spans="13:16" s="26" customFormat="1" ht="13.8" x14ac:dyDescent="0.3">
      <c r="M2567" s="27"/>
      <c r="N2567" s="27"/>
      <c r="O2567" s="27"/>
      <c r="P2567" s="27"/>
    </row>
    <row r="2568" spans="13:16" s="26" customFormat="1" ht="13.8" x14ac:dyDescent="0.3">
      <c r="M2568" s="27"/>
      <c r="N2568" s="27"/>
      <c r="O2568" s="27"/>
      <c r="P2568" s="27"/>
    </row>
    <row r="2569" spans="13:16" s="26" customFormat="1" ht="13.8" x14ac:dyDescent="0.3">
      <c r="M2569" s="27"/>
      <c r="N2569" s="27"/>
      <c r="O2569" s="27"/>
      <c r="P2569" s="27"/>
    </row>
    <row r="2570" spans="13:16" s="26" customFormat="1" ht="13.8" x14ac:dyDescent="0.3">
      <c r="M2570" s="27"/>
      <c r="N2570" s="27"/>
      <c r="O2570" s="27"/>
      <c r="P2570" s="27"/>
    </row>
    <row r="2571" spans="13:16" s="26" customFormat="1" ht="13.8" x14ac:dyDescent="0.3">
      <c r="M2571" s="27"/>
      <c r="N2571" s="27"/>
      <c r="O2571" s="27"/>
      <c r="P2571" s="27"/>
    </row>
    <row r="2572" spans="13:16" s="26" customFormat="1" ht="13.8" x14ac:dyDescent="0.3">
      <c r="M2572" s="27"/>
      <c r="N2572" s="27"/>
      <c r="O2572" s="27"/>
      <c r="P2572" s="27"/>
    </row>
    <row r="2573" spans="13:16" s="26" customFormat="1" ht="13.8" x14ac:dyDescent="0.3">
      <c r="M2573" s="27"/>
      <c r="N2573" s="27"/>
      <c r="O2573" s="27"/>
      <c r="P2573" s="27"/>
    </row>
    <row r="2574" spans="13:16" s="26" customFormat="1" ht="13.8" x14ac:dyDescent="0.3">
      <c r="M2574" s="27"/>
      <c r="N2574" s="27"/>
      <c r="O2574" s="27"/>
      <c r="P2574" s="27"/>
    </row>
    <row r="2575" spans="13:16" s="26" customFormat="1" ht="13.8" x14ac:dyDescent="0.3">
      <c r="M2575" s="27"/>
      <c r="N2575" s="27"/>
      <c r="O2575" s="27"/>
      <c r="P2575" s="27"/>
    </row>
    <row r="2576" spans="13:16" s="26" customFormat="1" ht="13.8" x14ac:dyDescent="0.3">
      <c r="M2576" s="27"/>
      <c r="N2576" s="27"/>
      <c r="O2576" s="27"/>
      <c r="P2576" s="27"/>
    </row>
    <row r="2577" spans="13:16" s="26" customFormat="1" ht="13.8" x14ac:dyDescent="0.3">
      <c r="M2577" s="27"/>
      <c r="N2577" s="27"/>
      <c r="O2577" s="27"/>
      <c r="P2577" s="27"/>
    </row>
    <row r="2578" spans="13:16" s="26" customFormat="1" ht="13.8" x14ac:dyDescent="0.3">
      <c r="M2578" s="27"/>
      <c r="N2578" s="27"/>
      <c r="O2578" s="27"/>
      <c r="P2578" s="27"/>
    </row>
    <row r="2579" spans="13:16" s="26" customFormat="1" ht="13.8" x14ac:dyDescent="0.3">
      <c r="M2579" s="27"/>
      <c r="N2579" s="27"/>
      <c r="O2579" s="27"/>
      <c r="P2579" s="27"/>
    </row>
    <row r="2580" spans="13:16" s="26" customFormat="1" ht="13.8" x14ac:dyDescent="0.3">
      <c r="M2580" s="27"/>
      <c r="N2580" s="27"/>
      <c r="O2580" s="27"/>
      <c r="P2580" s="27"/>
    </row>
    <row r="2581" spans="13:16" s="26" customFormat="1" ht="13.8" x14ac:dyDescent="0.3">
      <c r="M2581" s="27"/>
      <c r="N2581" s="27"/>
      <c r="O2581" s="27"/>
      <c r="P2581" s="27"/>
    </row>
    <row r="2582" spans="13:16" s="26" customFormat="1" ht="13.8" x14ac:dyDescent="0.3">
      <c r="M2582" s="27"/>
      <c r="N2582" s="27"/>
      <c r="O2582" s="27"/>
      <c r="P2582" s="27"/>
    </row>
    <row r="2583" spans="13:16" s="26" customFormat="1" ht="13.8" x14ac:dyDescent="0.3">
      <c r="M2583" s="27"/>
      <c r="N2583" s="27"/>
      <c r="O2583" s="27"/>
      <c r="P2583" s="27"/>
    </row>
    <row r="2584" spans="13:16" s="26" customFormat="1" ht="13.8" x14ac:dyDescent="0.3">
      <c r="M2584" s="27"/>
      <c r="N2584" s="27"/>
      <c r="O2584" s="27"/>
      <c r="P2584" s="27"/>
    </row>
    <row r="2585" spans="13:16" s="26" customFormat="1" ht="13.8" x14ac:dyDescent="0.3">
      <c r="M2585" s="27"/>
      <c r="N2585" s="27"/>
      <c r="O2585" s="27"/>
      <c r="P2585" s="27"/>
    </row>
    <row r="2586" spans="13:16" s="26" customFormat="1" ht="13.8" x14ac:dyDescent="0.3">
      <c r="M2586" s="27"/>
      <c r="N2586" s="27"/>
      <c r="O2586" s="27"/>
      <c r="P2586" s="27"/>
    </row>
    <row r="2587" spans="13:16" s="26" customFormat="1" ht="13.8" x14ac:dyDescent="0.3">
      <c r="M2587" s="27"/>
      <c r="N2587" s="27"/>
      <c r="O2587" s="27"/>
      <c r="P2587" s="27"/>
    </row>
    <row r="2588" spans="13:16" s="26" customFormat="1" ht="13.8" x14ac:dyDescent="0.3">
      <c r="M2588" s="27"/>
      <c r="N2588" s="27"/>
      <c r="O2588" s="27"/>
      <c r="P2588" s="27"/>
    </row>
    <row r="2589" spans="13:16" s="26" customFormat="1" ht="13.8" x14ac:dyDescent="0.3">
      <c r="M2589" s="27"/>
      <c r="N2589" s="27"/>
      <c r="O2589" s="27"/>
      <c r="P2589" s="27"/>
    </row>
    <row r="2590" spans="13:16" s="26" customFormat="1" ht="13.8" x14ac:dyDescent="0.3">
      <c r="M2590" s="27"/>
      <c r="N2590" s="27"/>
      <c r="O2590" s="27"/>
      <c r="P2590" s="27"/>
    </row>
    <row r="2591" spans="13:16" s="26" customFormat="1" ht="13.8" x14ac:dyDescent="0.3">
      <c r="M2591" s="27"/>
      <c r="N2591" s="27"/>
      <c r="O2591" s="27"/>
      <c r="P2591" s="27"/>
    </row>
    <row r="2592" spans="13:16" s="26" customFormat="1" ht="13.8" x14ac:dyDescent="0.3">
      <c r="M2592" s="27"/>
      <c r="N2592" s="27"/>
      <c r="O2592" s="27"/>
      <c r="P2592" s="27"/>
    </row>
    <row r="2593" spans="13:16" s="26" customFormat="1" ht="13.8" x14ac:dyDescent="0.3">
      <c r="M2593" s="27"/>
      <c r="N2593" s="27"/>
      <c r="O2593" s="27"/>
      <c r="P2593" s="27"/>
    </row>
    <row r="2594" spans="13:16" s="26" customFormat="1" ht="13.8" x14ac:dyDescent="0.3">
      <c r="M2594" s="27"/>
      <c r="N2594" s="27"/>
      <c r="O2594" s="27"/>
      <c r="P2594" s="27"/>
    </row>
    <row r="2595" spans="13:16" s="26" customFormat="1" ht="13.8" x14ac:dyDescent="0.3">
      <c r="M2595" s="27"/>
      <c r="N2595" s="27"/>
      <c r="O2595" s="27"/>
      <c r="P2595" s="27"/>
    </row>
    <row r="2596" spans="13:16" s="26" customFormat="1" ht="13.8" x14ac:dyDescent="0.3">
      <c r="M2596" s="27"/>
      <c r="N2596" s="27"/>
      <c r="O2596" s="27"/>
      <c r="P2596" s="27"/>
    </row>
    <row r="2597" spans="13:16" s="26" customFormat="1" ht="13.8" x14ac:dyDescent="0.3">
      <c r="M2597" s="27"/>
      <c r="N2597" s="27"/>
      <c r="O2597" s="27"/>
      <c r="P2597" s="27"/>
    </row>
    <row r="2598" spans="13:16" s="26" customFormat="1" ht="13.8" x14ac:dyDescent="0.3">
      <c r="M2598" s="27"/>
      <c r="N2598" s="27"/>
      <c r="O2598" s="27"/>
      <c r="P2598" s="27"/>
    </row>
    <row r="2599" spans="13:16" s="26" customFormat="1" ht="13.8" x14ac:dyDescent="0.3">
      <c r="M2599" s="27"/>
      <c r="N2599" s="27"/>
      <c r="O2599" s="27"/>
      <c r="P2599" s="27"/>
    </row>
    <row r="2600" spans="13:16" s="26" customFormat="1" ht="13.8" x14ac:dyDescent="0.3">
      <c r="M2600" s="27"/>
      <c r="N2600" s="27"/>
      <c r="O2600" s="27"/>
      <c r="P2600" s="27"/>
    </row>
    <row r="2601" spans="13:16" s="26" customFormat="1" ht="13.8" x14ac:dyDescent="0.3">
      <c r="M2601" s="27"/>
      <c r="N2601" s="27"/>
      <c r="O2601" s="27"/>
      <c r="P2601" s="27"/>
    </row>
    <row r="2602" spans="13:16" s="26" customFormat="1" ht="13.8" x14ac:dyDescent="0.3">
      <c r="M2602" s="27"/>
      <c r="N2602" s="27"/>
      <c r="O2602" s="27"/>
      <c r="P2602" s="27"/>
    </row>
    <row r="2603" spans="13:16" s="26" customFormat="1" ht="13.8" x14ac:dyDescent="0.3">
      <c r="M2603" s="27"/>
      <c r="N2603" s="27"/>
      <c r="O2603" s="27"/>
      <c r="P2603" s="27"/>
    </row>
    <row r="2604" spans="13:16" s="26" customFormat="1" ht="13.8" x14ac:dyDescent="0.3">
      <c r="M2604" s="27"/>
      <c r="N2604" s="27"/>
      <c r="O2604" s="27"/>
      <c r="P2604" s="27"/>
    </row>
    <row r="2605" spans="13:16" s="26" customFormat="1" ht="13.8" x14ac:dyDescent="0.3">
      <c r="M2605" s="27"/>
      <c r="N2605" s="27"/>
      <c r="O2605" s="27"/>
      <c r="P2605" s="27"/>
    </row>
    <row r="2606" spans="13:16" s="26" customFormat="1" ht="13.8" x14ac:dyDescent="0.3">
      <c r="M2606" s="27"/>
      <c r="N2606" s="27"/>
      <c r="O2606" s="27"/>
      <c r="P2606" s="27"/>
    </row>
    <row r="2607" spans="13:16" s="26" customFormat="1" ht="13.8" x14ac:dyDescent="0.3">
      <c r="M2607" s="27"/>
      <c r="N2607" s="27"/>
      <c r="O2607" s="27"/>
      <c r="P2607" s="27"/>
    </row>
    <row r="2608" spans="13:16" s="26" customFormat="1" ht="13.8" x14ac:dyDescent="0.3">
      <c r="M2608" s="27"/>
      <c r="N2608" s="27"/>
      <c r="O2608" s="27"/>
      <c r="P2608" s="27"/>
    </row>
    <row r="2609" spans="13:16" s="26" customFormat="1" ht="13.8" x14ac:dyDescent="0.3">
      <c r="M2609" s="27"/>
      <c r="N2609" s="27"/>
      <c r="O2609" s="27"/>
      <c r="P2609" s="27"/>
    </row>
    <row r="2610" spans="13:16" s="26" customFormat="1" ht="13.8" x14ac:dyDescent="0.3">
      <c r="M2610" s="27"/>
      <c r="N2610" s="27"/>
      <c r="O2610" s="27"/>
      <c r="P2610" s="27"/>
    </row>
    <row r="2611" spans="13:16" s="26" customFormat="1" ht="13.8" x14ac:dyDescent="0.3">
      <c r="M2611" s="27"/>
      <c r="N2611" s="27"/>
      <c r="O2611" s="27"/>
      <c r="P2611" s="27"/>
    </row>
    <row r="2612" spans="13:16" s="26" customFormat="1" ht="13.8" x14ac:dyDescent="0.3">
      <c r="M2612" s="27"/>
      <c r="N2612" s="27"/>
      <c r="O2612" s="27"/>
      <c r="P2612" s="27"/>
    </row>
    <row r="2613" spans="13:16" s="26" customFormat="1" ht="13.8" x14ac:dyDescent="0.3">
      <c r="M2613" s="27"/>
      <c r="N2613" s="27"/>
      <c r="O2613" s="27"/>
      <c r="P2613" s="27"/>
    </row>
    <row r="2614" spans="13:16" s="26" customFormat="1" ht="13.8" x14ac:dyDescent="0.3">
      <c r="M2614" s="27"/>
      <c r="N2614" s="27"/>
      <c r="O2614" s="27"/>
      <c r="P2614" s="27"/>
    </row>
    <row r="2615" spans="13:16" s="26" customFormat="1" ht="13.8" x14ac:dyDescent="0.3">
      <c r="M2615" s="27"/>
      <c r="N2615" s="27"/>
      <c r="O2615" s="27"/>
      <c r="P2615" s="27"/>
    </row>
    <row r="2616" spans="13:16" s="26" customFormat="1" ht="13.8" x14ac:dyDescent="0.3">
      <c r="M2616" s="27"/>
      <c r="N2616" s="27"/>
      <c r="O2616" s="27"/>
      <c r="P2616" s="27"/>
    </row>
    <row r="2617" spans="13:16" s="26" customFormat="1" ht="13.8" x14ac:dyDescent="0.3">
      <c r="M2617" s="27"/>
      <c r="N2617" s="27"/>
      <c r="O2617" s="27"/>
      <c r="P2617" s="27"/>
    </row>
    <row r="2618" spans="13:16" s="26" customFormat="1" ht="13.8" x14ac:dyDescent="0.3">
      <c r="M2618" s="27"/>
      <c r="N2618" s="27"/>
      <c r="O2618" s="27"/>
      <c r="P2618" s="27"/>
    </row>
    <row r="2619" spans="13:16" s="26" customFormat="1" ht="13.8" x14ac:dyDescent="0.3">
      <c r="M2619" s="27"/>
      <c r="N2619" s="27"/>
      <c r="O2619" s="27"/>
      <c r="P2619" s="27"/>
    </row>
    <row r="2620" spans="13:16" s="26" customFormat="1" ht="13.8" x14ac:dyDescent="0.3">
      <c r="M2620" s="27"/>
      <c r="N2620" s="27"/>
      <c r="O2620" s="27"/>
      <c r="P2620" s="27"/>
    </row>
    <row r="2621" spans="13:16" s="26" customFormat="1" ht="13.8" x14ac:dyDescent="0.3">
      <c r="M2621" s="27"/>
      <c r="N2621" s="27"/>
      <c r="O2621" s="27"/>
      <c r="P2621" s="27"/>
    </row>
    <row r="2622" spans="13:16" s="26" customFormat="1" ht="13.8" x14ac:dyDescent="0.3">
      <c r="M2622" s="27"/>
      <c r="N2622" s="27"/>
      <c r="O2622" s="27"/>
      <c r="P2622" s="27"/>
    </row>
    <row r="2623" spans="13:16" s="26" customFormat="1" ht="13.8" x14ac:dyDescent="0.3">
      <c r="M2623" s="27"/>
      <c r="N2623" s="27"/>
      <c r="O2623" s="27"/>
      <c r="P2623" s="27"/>
    </row>
    <row r="2624" spans="13:16" s="26" customFormat="1" ht="13.8" x14ac:dyDescent="0.3">
      <c r="M2624" s="27"/>
      <c r="N2624" s="27"/>
      <c r="O2624" s="27"/>
      <c r="P2624" s="27"/>
    </row>
    <row r="2625" spans="13:16" s="26" customFormat="1" ht="13.8" x14ac:dyDescent="0.3">
      <c r="M2625" s="27"/>
      <c r="N2625" s="27"/>
      <c r="O2625" s="27"/>
      <c r="P2625" s="27"/>
    </row>
    <row r="2626" spans="13:16" s="26" customFormat="1" ht="13.8" x14ac:dyDescent="0.3">
      <c r="M2626" s="27"/>
      <c r="N2626" s="27"/>
      <c r="O2626" s="27"/>
      <c r="P2626" s="27"/>
    </row>
    <row r="2627" spans="13:16" s="26" customFormat="1" ht="13.8" x14ac:dyDescent="0.3">
      <c r="M2627" s="27"/>
      <c r="N2627" s="27"/>
      <c r="O2627" s="27"/>
      <c r="P2627" s="27"/>
    </row>
    <row r="2628" spans="13:16" s="26" customFormat="1" ht="13.8" x14ac:dyDescent="0.3">
      <c r="M2628" s="27"/>
      <c r="N2628" s="27"/>
      <c r="O2628" s="27"/>
      <c r="P2628" s="27"/>
    </row>
    <row r="2629" spans="13:16" s="26" customFormat="1" ht="13.8" x14ac:dyDescent="0.3">
      <c r="M2629" s="27"/>
      <c r="N2629" s="27"/>
      <c r="O2629" s="27"/>
      <c r="P2629" s="27"/>
    </row>
    <row r="2630" spans="13:16" s="26" customFormat="1" ht="13.8" x14ac:dyDescent="0.3">
      <c r="M2630" s="27"/>
      <c r="N2630" s="27"/>
      <c r="O2630" s="27"/>
      <c r="P2630" s="27"/>
    </row>
    <row r="2631" spans="13:16" s="26" customFormat="1" ht="13.8" x14ac:dyDescent="0.3">
      <c r="M2631" s="27"/>
      <c r="N2631" s="27"/>
      <c r="O2631" s="27"/>
      <c r="P2631" s="27"/>
    </row>
    <row r="2632" spans="13:16" s="26" customFormat="1" ht="13.8" x14ac:dyDescent="0.3">
      <c r="M2632" s="27"/>
      <c r="N2632" s="27"/>
      <c r="O2632" s="27"/>
      <c r="P2632" s="27"/>
    </row>
    <row r="2633" spans="13:16" s="26" customFormat="1" ht="13.8" x14ac:dyDescent="0.3">
      <c r="M2633" s="27"/>
      <c r="N2633" s="27"/>
      <c r="O2633" s="27"/>
      <c r="P2633" s="27"/>
    </row>
    <row r="2634" spans="13:16" s="26" customFormat="1" ht="13.8" x14ac:dyDescent="0.3">
      <c r="M2634" s="27"/>
      <c r="N2634" s="27"/>
      <c r="O2634" s="27"/>
      <c r="P2634" s="27"/>
    </row>
    <row r="2635" spans="13:16" s="26" customFormat="1" ht="13.8" x14ac:dyDescent="0.3">
      <c r="M2635" s="27"/>
      <c r="N2635" s="27"/>
      <c r="O2635" s="27"/>
      <c r="P2635" s="27"/>
    </row>
    <row r="2636" spans="13:16" s="26" customFormat="1" ht="13.8" x14ac:dyDescent="0.3">
      <c r="M2636" s="27"/>
      <c r="N2636" s="27"/>
      <c r="O2636" s="27"/>
      <c r="P2636" s="27"/>
    </row>
    <row r="2637" spans="13:16" s="26" customFormat="1" ht="13.8" x14ac:dyDescent="0.3">
      <c r="M2637" s="27"/>
      <c r="N2637" s="27"/>
      <c r="O2637" s="27"/>
      <c r="P2637" s="27"/>
    </row>
    <row r="2638" spans="13:16" s="26" customFormat="1" ht="13.8" x14ac:dyDescent="0.3">
      <c r="M2638" s="27"/>
      <c r="N2638" s="27"/>
      <c r="O2638" s="27"/>
      <c r="P2638" s="27"/>
    </row>
    <row r="2639" spans="13:16" s="26" customFormat="1" ht="13.8" x14ac:dyDescent="0.3">
      <c r="M2639" s="27"/>
      <c r="N2639" s="27"/>
      <c r="O2639" s="27"/>
      <c r="P2639" s="27"/>
    </row>
    <row r="2640" spans="13:16" s="26" customFormat="1" ht="13.8" x14ac:dyDescent="0.3">
      <c r="M2640" s="27"/>
      <c r="N2640" s="27"/>
      <c r="O2640" s="27"/>
      <c r="P2640" s="27"/>
    </row>
    <row r="2641" spans="13:16" s="26" customFormat="1" ht="13.8" x14ac:dyDescent="0.3">
      <c r="M2641" s="27"/>
      <c r="N2641" s="27"/>
      <c r="O2641" s="27"/>
      <c r="P2641" s="27"/>
    </row>
    <row r="2642" spans="13:16" s="26" customFormat="1" ht="13.8" x14ac:dyDescent="0.3">
      <c r="M2642" s="27"/>
      <c r="N2642" s="27"/>
      <c r="O2642" s="27"/>
      <c r="P2642" s="27"/>
    </row>
    <row r="2643" spans="13:16" s="26" customFormat="1" ht="13.8" x14ac:dyDescent="0.3">
      <c r="M2643" s="27"/>
      <c r="N2643" s="27"/>
      <c r="O2643" s="27"/>
      <c r="P2643" s="27"/>
    </row>
    <row r="2644" spans="13:16" s="26" customFormat="1" ht="13.8" x14ac:dyDescent="0.3">
      <c r="M2644" s="27"/>
      <c r="N2644" s="27"/>
      <c r="O2644" s="27"/>
      <c r="P2644" s="27"/>
    </row>
    <row r="2645" spans="13:16" s="26" customFormat="1" ht="13.8" x14ac:dyDescent="0.3">
      <c r="M2645" s="27"/>
      <c r="N2645" s="27"/>
      <c r="O2645" s="27"/>
      <c r="P2645" s="27"/>
    </row>
    <row r="2646" spans="13:16" s="26" customFormat="1" ht="13.8" x14ac:dyDescent="0.3">
      <c r="M2646" s="27"/>
      <c r="N2646" s="27"/>
      <c r="O2646" s="27"/>
      <c r="P2646" s="27"/>
    </row>
    <row r="2647" spans="13:16" s="26" customFormat="1" ht="13.8" x14ac:dyDescent="0.3">
      <c r="M2647" s="27"/>
      <c r="N2647" s="27"/>
      <c r="O2647" s="27"/>
      <c r="P2647" s="27"/>
    </row>
    <row r="2648" spans="13:16" s="26" customFormat="1" ht="13.8" x14ac:dyDescent="0.3">
      <c r="M2648" s="27"/>
      <c r="N2648" s="27"/>
      <c r="O2648" s="27"/>
      <c r="P2648" s="27"/>
    </row>
    <row r="2649" spans="13:16" s="26" customFormat="1" ht="13.8" x14ac:dyDescent="0.3">
      <c r="M2649" s="27"/>
      <c r="N2649" s="27"/>
      <c r="O2649" s="27"/>
      <c r="P2649" s="27"/>
    </row>
    <row r="2650" spans="13:16" s="26" customFormat="1" ht="13.8" x14ac:dyDescent="0.3">
      <c r="M2650" s="27"/>
      <c r="N2650" s="27"/>
      <c r="O2650" s="27"/>
      <c r="P2650" s="27"/>
    </row>
    <row r="2651" spans="13:16" s="26" customFormat="1" ht="13.8" x14ac:dyDescent="0.3">
      <c r="M2651" s="27"/>
      <c r="N2651" s="27"/>
      <c r="O2651" s="27"/>
      <c r="P2651" s="27"/>
    </row>
    <row r="2652" spans="13:16" s="26" customFormat="1" ht="13.8" x14ac:dyDescent="0.3">
      <c r="M2652" s="27"/>
      <c r="N2652" s="27"/>
      <c r="O2652" s="27"/>
      <c r="P2652" s="27"/>
    </row>
    <row r="2653" spans="13:16" s="26" customFormat="1" ht="13.8" x14ac:dyDescent="0.3">
      <c r="M2653" s="27"/>
      <c r="N2653" s="27"/>
      <c r="O2653" s="27"/>
      <c r="P2653" s="27"/>
    </row>
    <row r="2654" spans="13:16" s="26" customFormat="1" ht="13.8" x14ac:dyDescent="0.3">
      <c r="M2654" s="27"/>
      <c r="N2654" s="27"/>
      <c r="O2654" s="27"/>
      <c r="P2654" s="27"/>
    </row>
    <row r="2655" spans="13:16" s="26" customFormat="1" ht="13.8" x14ac:dyDescent="0.3">
      <c r="M2655" s="27"/>
      <c r="N2655" s="27"/>
      <c r="O2655" s="27"/>
      <c r="P2655" s="27"/>
    </row>
    <row r="2656" spans="13:16" s="26" customFormat="1" ht="13.8" x14ac:dyDescent="0.3">
      <c r="M2656" s="27"/>
      <c r="N2656" s="27"/>
      <c r="O2656" s="27"/>
      <c r="P2656" s="27"/>
    </row>
    <row r="2657" spans="13:16" s="26" customFormat="1" ht="13.8" x14ac:dyDescent="0.3">
      <c r="M2657" s="27"/>
      <c r="N2657" s="27"/>
      <c r="O2657" s="27"/>
      <c r="P2657" s="27"/>
    </row>
    <row r="2658" spans="13:16" s="26" customFormat="1" ht="13.8" x14ac:dyDescent="0.3">
      <c r="M2658" s="27"/>
      <c r="N2658" s="27"/>
      <c r="O2658" s="27"/>
      <c r="P2658" s="27"/>
    </row>
    <row r="2659" spans="13:16" s="26" customFormat="1" ht="13.8" x14ac:dyDescent="0.3">
      <c r="M2659" s="27"/>
      <c r="N2659" s="27"/>
      <c r="O2659" s="27"/>
      <c r="P2659" s="27"/>
    </row>
    <row r="2660" spans="13:16" s="26" customFormat="1" ht="13.8" x14ac:dyDescent="0.3">
      <c r="M2660" s="27"/>
      <c r="N2660" s="27"/>
      <c r="O2660" s="27"/>
      <c r="P2660" s="27"/>
    </row>
    <row r="2661" spans="13:16" s="26" customFormat="1" ht="13.8" x14ac:dyDescent="0.3">
      <c r="M2661" s="27"/>
      <c r="N2661" s="27"/>
      <c r="O2661" s="27"/>
      <c r="P2661" s="27"/>
    </row>
    <row r="2662" spans="13:16" s="26" customFormat="1" ht="13.8" x14ac:dyDescent="0.3">
      <c r="M2662" s="27"/>
      <c r="N2662" s="27"/>
      <c r="O2662" s="27"/>
      <c r="P2662" s="27"/>
    </row>
    <row r="2663" spans="13:16" s="26" customFormat="1" ht="13.8" x14ac:dyDescent="0.3">
      <c r="M2663" s="27"/>
      <c r="N2663" s="27"/>
      <c r="O2663" s="27"/>
      <c r="P2663" s="27"/>
    </row>
    <row r="2664" spans="13:16" s="26" customFormat="1" ht="13.8" x14ac:dyDescent="0.3">
      <c r="M2664" s="27"/>
      <c r="N2664" s="27"/>
      <c r="O2664" s="27"/>
      <c r="P2664" s="27"/>
    </row>
    <row r="2665" spans="13:16" s="26" customFormat="1" ht="13.8" x14ac:dyDescent="0.3">
      <c r="M2665" s="27"/>
      <c r="N2665" s="27"/>
      <c r="O2665" s="27"/>
      <c r="P2665" s="27"/>
    </row>
    <row r="2666" spans="13:16" s="26" customFormat="1" ht="13.8" x14ac:dyDescent="0.3">
      <c r="M2666" s="27"/>
      <c r="N2666" s="27"/>
      <c r="O2666" s="27"/>
      <c r="P2666" s="27"/>
    </row>
    <row r="2667" spans="13:16" s="26" customFormat="1" ht="13.8" x14ac:dyDescent="0.3">
      <c r="M2667" s="27"/>
      <c r="N2667" s="27"/>
      <c r="O2667" s="27"/>
      <c r="P2667" s="27"/>
    </row>
    <row r="2668" spans="13:16" s="26" customFormat="1" ht="13.8" x14ac:dyDescent="0.3">
      <c r="M2668" s="27"/>
      <c r="N2668" s="27"/>
      <c r="O2668" s="27"/>
      <c r="P2668" s="27"/>
    </row>
    <row r="2669" spans="13:16" s="26" customFormat="1" ht="13.8" x14ac:dyDescent="0.3">
      <c r="M2669" s="27"/>
      <c r="N2669" s="27"/>
      <c r="O2669" s="27"/>
      <c r="P2669" s="27"/>
    </row>
    <row r="2670" spans="13:16" s="26" customFormat="1" ht="13.8" x14ac:dyDescent="0.3">
      <c r="M2670" s="27"/>
      <c r="N2670" s="27"/>
      <c r="O2670" s="27"/>
      <c r="P2670" s="27"/>
    </row>
    <row r="2671" spans="13:16" s="26" customFormat="1" ht="13.8" x14ac:dyDescent="0.3">
      <c r="M2671" s="27"/>
      <c r="N2671" s="27"/>
      <c r="O2671" s="27"/>
      <c r="P2671" s="27"/>
    </row>
    <row r="2672" spans="13:16" s="26" customFormat="1" ht="13.8" x14ac:dyDescent="0.3">
      <c r="M2672" s="27"/>
      <c r="N2672" s="27"/>
      <c r="O2672" s="27"/>
      <c r="P2672" s="27"/>
    </row>
    <row r="2673" spans="13:16" s="26" customFormat="1" ht="13.8" x14ac:dyDescent="0.3">
      <c r="M2673" s="27"/>
      <c r="N2673" s="27"/>
      <c r="O2673" s="27"/>
      <c r="P2673" s="27"/>
    </row>
    <row r="2674" spans="13:16" s="26" customFormat="1" ht="13.8" x14ac:dyDescent="0.3">
      <c r="M2674" s="27"/>
      <c r="N2674" s="27"/>
      <c r="O2674" s="27"/>
      <c r="P2674" s="27"/>
    </row>
    <row r="2675" spans="13:16" s="26" customFormat="1" ht="13.8" x14ac:dyDescent="0.3">
      <c r="M2675" s="27"/>
      <c r="N2675" s="27"/>
      <c r="O2675" s="27"/>
      <c r="P2675" s="27"/>
    </row>
    <row r="2676" spans="13:16" s="26" customFormat="1" ht="13.8" x14ac:dyDescent="0.3">
      <c r="M2676" s="27"/>
      <c r="N2676" s="27"/>
      <c r="O2676" s="27"/>
      <c r="P2676" s="27"/>
    </row>
    <row r="2677" spans="13:16" s="26" customFormat="1" ht="13.8" x14ac:dyDescent="0.3">
      <c r="M2677" s="27"/>
      <c r="N2677" s="27"/>
      <c r="O2677" s="27"/>
      <c r="P2677" s="27"/>
    </row>
    <row r="2678" spans="13:16" s="26" customFormat="1" ht="13.8" x14ac:dyDescent="0.3">
      <c r="M2678" s="27"/>
      <c r="N2678" s="27"/>
      <c r="O2678" s="27"/>
      <c r="P2678" s="27"/>
    </row>
    <row r="2679" spans="13:16" s="26" customFormat="1" ht="13.8" x14ac:dyDescent="0.3">
      <c r="M2679" s="27"/>
      <c r="N2679" s="27"/>
      <c r="O2679" s="27"/>
      <c r="P2679" s="27"/>
    </row>
    <row r="2680" spans="13:16" s="26" customFormat="1" ht="13.8" x14ac:dyDescent="0.3">
      <c r="M2680" s="27"/>
      <c r="N2680" s="27"/>
      <c r="O2680" s="27"/>
      <c r="P2680" s="27"/>
    </row>
    <row r="2681" spans="13:16" s="26" customFormat="1" ht="13.8" x14ac:dyDescent="0.3">
      <c r="M2681" s="27"/>
      <c r="N2681" s="27"/>
      <c r="O2681" s="27"/>
      <c r="P2681" s="27"/>
    </row>
    <row r="2682" spans="13:16" s="26" customFormat="1" ht="13.8" x14ac:dyDescent="0.3">
      <c r="M2682" s="27"/>
      <c r="N2682" s="27"/>
      <c r="O2682" s="27"/>
      <c r="P2682" s="27"/>
    </row>
    <row r="2683" spans="13:16" s="26" customFormat="1" ht="13.8" x14ac:dyDescent="0.3">
      <c r="M2683" s="27"/>
      <c r="N2683" s="27"/>
      <c r="O2683" s="27"/>
      <c r="P2683" s="27"/>
    </row>
    <row r="2684" spans="13:16" s="26" customFormat="1" ht="13.8" x14ac:dyDescent="0.3">
      <c r="M2684" s="27"/>
      <c r="N2684" s="27"/>
      <c r="O2684" s="27"/>
      <c r="P2684" s="27"/>
    </row>
    <row r="2685" spans="13:16" s="26" customFormat="1" ht="13.8" x14ac:dyDescent="0.3">
      <c r="M2685" s="27"/>
      <c r="N2685" s="27"/>
      <c r="O2685" s="27"/>
      <c r="P2685" s="27"/>
    </row>
    <row r="2686" spans="13:16" s="26" customFormat="1" ht="13.8" x14ac:dyDescent="0.3">
      <c r="M2686" s="27"/>
      <c r="N2686" s="27"/>
      <c r="O2686" s="27"/>
      <c r="P2686" s="27"/>
    </row>
    <row r="2687" spans="13:16" s="26" customFormat="1" ht="13.8" x14ac:dyDescent="0.3">
      <c r="M2687" s="27"/>
      <c r="N2687" s="27"/>
      <c r="O2687" s="27"/>
      <c r="P2687" s="27"/>
    </row>
    <row r="2688" spans="13:16" s="26" customFormat="1" ht="13.8" x14ac:dyDescent="0.3">
      <c r="M2688" s="27"/>
      <c r="N2688" s="27"/>
      <c r="O2688" s="27"/>
      <c r="P2688" s="27"/>
    </row>
    <row r="2689" spans="13:16" s="26" customFormat="1" ht="13.8" x14ac:dyDescent="0.3">
      <c r="M2689" s="27"/>
      <c r="N2689" s="27"/>
      <c r="O2689" s="27"/>
      <c r="P2689" s="27"/>
    </row>
    <row r="2690" spans="13:16" s="26" customFormat="1" ht="13.8" x14ac:dyDescent="0.3">
      <c r="M2690" s="27"/>
      <c r="N2690" s="27"/>
      <c r="O2690" s="27"/>
      <c r="P2690" s="27"/>
    </row>
    <row r="2691" spans="13:16" s="26" customFormat="1" ht="13.8" x14ac:dyDescent="0.3">
      <c r="M2691" s="27"/>
      <c r="N2691" s="27"/>
      <c r="O2691" s="27"/>
      <c r="P2691" s="27"/>
    </row>
    <row r="2692" spans="13:16" s="26" customFormat="1" ht="13.8" x14ac:dyDescent="0.3">
      <c r="M2692" s="27"/>
      <c r="N2692" s="27"/>
      <c r="O2692" s="27"/>
      <c r="P2692" s="27"/>
    </row>
    <row r="2693" spans="13:16" s="26" customFormat="1" ht="13.8" x14ac:dyDescent="0.3">
      <c r="M2693" s="27"/>
      <c r="N2693" s="27"/>
      <c r="O2693" s="27"/>
      <c r="P2693" s="27"/>
    </row>
    <row r="2694" spans="13:16" s="26" customFormat="1" ht="13.8" x14ac:dyDescent="0.3">
      <c r="M2694" s="27"/>
      <c r="N2694" s="27"/>
      <c r="O2694" s="27"/>
      <c r="P2694" s="27"/>
    </row>
    <row r="2695" spans="13:16" s="26" customFormat="1" ht="13.8" x14ac:dyDescent="0.3">
      <c r="M2695" s="27"/>
      <c r="N2695" s="27"/>
      <c r="O2695" s="27"/>
      <c r="P2695" s="27"/>
    </row>
    <row r="2696" spans="13:16" s="26" customFormat="1" ht="13.8" x14ac:dyDescent="0.3">
      <c r="M2696" s="27"/>
      <c r="N2696" s="27"/>
      <c r="O2696" s="27"/>
      <c r="P2696" s="27"/>
    </row>
    <row r="2697" spans="13:16" s="26" customFormat="1" ht="13.8" x14ac:dyDescent="0.3">
      <c r="M2697" s="27"/>
      <c r="N2697" s="27"/>
      <c r="O2697" s="27"/>
      <c r="P2697" s="27"/>
    </row>
    <row r="2698" spans="13:16" s="26" customFormat="1" ht="13.8" x14ac:dyDescent="0.3">
      <c r="M2698" s="27"/>
      <c r="N2698" s="27"/>
      <c r="O2698" s="27"/>
      <c r="P2698" s="27"/>
    </row>
    <row r="2699" spans="13:16" s="26" customFormat="1" ht="13.8" x14ac:dyDescent="0.3">
      <c r="M2699" s="27"/>
      <c r="N2699" s="27"/>
      <c r="O2699" s="27"/>
      <c r="P2699" s="27"/>
    </row>
    <row r="2700" spans="13:16" s="26" customFormat="1" ht="13.8" x14ac:dyDescent="0.3">
      <c r="M2700" s="27"/>
      <c r="N2700" s="27"/>
      <c r="O2700" s="27"/>
      <c r="P2700" s="27"/>
    </row>
    <row r="2701" spans="13:16" s="26" customFormat="1" ht="13.8" x14ac:dyDescent="0.3">
      <c r="M2701" s="27"/>
      <c r="N2701" s="27"/>
      <c r="O2701" s="27"/>
      <c r="P2701" s="27"/>
    </row>
    <row r="2702" spans="13:16" s="26" customFormat="1" ht="13.8" x14ac:dyDescent="0.3">
      <c r="M2702" s="27"/>
      <c r="N2702" s="27"/>
      <c r="O2702" s="27"/>
      <c r="P2702" s="27"/>
    </row>
    <row r="2703" spans="13:16" s="26" customFormat="1" ht="13.8" x14ac:dyDescent="0.3">
      <c r="M2703" s="27"/>
      <c r="N2703" s="27"/>
      <c r="O2703" s="27"/>
      <c r="P2703" s="27"/>
    </row>
    <row r="2704" spans="13:16" s="26" customFormat="1" ht="13.8" x14ac:dyDescent="0.3">
      <c r="M2704" s="27"/>
      <c r="N2704" s="27"/>
      <c r="O2704" s="27"/>
      <c r="P2704" s="27"/>
    </row>
    <row r="2705" spans="13:16" s="26" customFormat="1" ht="13.8" x14ac:dyDescent="0.3">
      <c r="M2705" s="27"/>
      <c r="N2705" s="27"/>
      <c r="O2705" s="27"/>
      <c r="P2705" s="27"/>
    </row>
    <row r="2706" spans="13:16" s="26" customFormat="1" ht="13.8" x14ac:dyDescent="0.3">
      <c r="M2706" s="27"/>
      <c r="N2706" s="27"/>
      <c r="O2706" s="27"/>
      <c r="P2706" s="27"/>
    </row>
    <row r="2707" spans="13:16" s="26" customFormat="1" ht="13.8" x14ac:dyDescent="0.3">
      <c r="M2707" s="27"/>
      <c r="N2707" s="27"/>
      <c r="O2707" s="27"/>
      <c r="P2707" s="27"/>
    </row>
    <row r="2708" spans="13:16" s="26" customFormat="1" ht="13.8" x14ac:dyDescent="0.3">
      <c r="M2708" s="27"/>
      <c r="N2708" s="27"/>
      <c r="O2708" s="27"/>
      <c r="P2708" s="27"/>
    </row>
    <row r="2709" spans="13:16" s="26" customFormat="1" ht="13.8" x14ac:dyDescent="0.3">
      <c r="M2709" s="27"/>
      <c r="N2709" s="27"/>
      <c r="O2709" s="27"/>
      <c r="P2709" s="27"/>
    </row>
    <row r="2710" spans="13:16" s="26" customFormat="1" ht="13.8" x14ac:dyDescent="0.3">
      <c r="M2710" s="27"/>
      <c r="N2710" s="27"/>
      <c r="O2710" s="27"/>
      <c r="P2710" s="27"/>
    </row>
    <row r="2711" spans="13:16" s="26" customFormat="1" ht="13.8" x14ac:dyDescent="0.3">
      <c r="M2711" s="27"/>
      <c r="N2711" s="27"/>
      <c r="O2711" s="27"/>
      <c r="P2711" s="27"/>
    </row>
    <row r="2712" spans="13:16" s="26" customFormat="1" ht="13.8" x14ac:dyDescent="0.3">
      <c r="M2712" s="27"/>
      <c r="N2712" s="27"/>
      <c r="O2712" s="27"/>
      <c r="P2712" s="27"/>
    </row>
    <row r="2713" spans="13:16" s="26" customFormat="1" ht="13.8" x14ac:dyDescent="0.3">
      <c r="M2713" s="27"/>
      <c r="N2713" s="27"/>
      <c r="O2713" s="27"/>
      <c r="P2713" s="27"/>
    </row>
    <row r="2714" spans="13:16" s="26" customFormat="1" ht="13.8" x14ac:dyDescent="0.3">
      <c r="M2714" s="27"/>
      <c r="N2714" s="27"/>
      <c r="O2714" s="27"/>
      <c r="P2714" s="27"/>
    </row>
    <row r="2715" spans="13:16" s="26" customFormat="1" ht="13.8" x14ac:dyDescent="0.3">
      <c r="M2715" s="27"/>
      <c r="N2715" s="27"/>
      <c r="O2715" s="27"/>
      <c r="P2715" s="27"/>
    </row>
    <row r="2716" spans="13:16" s="26" customFormat="1" ht="13.8" x14ac:dyDescent="0.3">
      <c r="M2716" s="27"/>
      <c r="N2716" s="27"/>
      <c r="O2716" s="27"/>
      <c r="P2716" s="27"/>
    </row>
    <row r="2717" spans="13:16" s="26" customFormat="1" ht="13.8" x14ac:dyDescent="0.3">
      <c r="M2717" s="27"/>
      <c r="N2717" s="27"/>
      <c r="O2717" s="27"/>
      <c r="P2717" s="27"/>
    </row>
    <row r="2718" spans="13:16" s="26" customFormat="1" ht="13.8" x14ac:dyDescent="0.3">
      <c r="M2718" s="27"/>
      <c r="N2718" s="27"/>
      <c r="O2718" s="27"/>
      <c r="P2718" s="27"/>
    </row>
    <row r="2719" spans="13:16" s="26" customFormat="1" ht="13.8" x14ac:dyDescent="0.3">
      <c r="M2719" s="27"/>
      <c r="N2719" s="27"/>
      <c r="O2719" s="27"/>
      <c r="P2719" s="27"/>
    </row>
    <row r="2720" spans="13:16" s="26" customFormat="1" ht="13.8" x14ac:dyDescent="0.3">
      <c r="M2720" s="27"/>
      <c r="N2720" s="27"/>
      <c r="O2720" s="27"/>
      <c r="P2720" s="27"/>
    </row>
    <row r="2721" spans="13:16" s="26" customFormat="1" ht="13.8" x14ac:dyDescent="0.3">
      <c r="M2721" s="27"/>
      <c r="N2721" s="27"/>
      <c r="O2721" s="27"/>
      <c r="P2721" s="27"/>
    </row>
    <row r="2722" spans="13:16" s="26" customFormat="1" ht="13.8" x14ac:dyDescent="0.3">
      <c r="M2722" s="27"/>
      <c r="N2722" s="27"/>
      <c r="O2722" s="27"/>
      <c r="P2722" s="27"/>
    </row>
    <row r="2723" spans="13:16" s="26" customFormat="1" ht="13.8" x14ac:dyDescent="0.3">
      <c r="M2723" s="27"/>
      <c r="N2723" s="27"/>
      <c r="O2723" s="27"/>
      <c r="P2723" s="27"/>
    </row>
    <row r="2724" spans="13:16" s="26" customFormat="1" ht="13.8" x14ac:dyDescent="0.3">
      <c r="M2724" s="27"/>
      <c r="N2724" s="27"/>
      <c r="O2724" s="27"/>
      <c r="P2724" s="27"/>
    </row>
    <row r="2725" spans="13:16" s="26" customFormat="1" ht="13.8" x14ac:dyDescent="0.3">
      <c r="M2725" s="27"/>
      <c r="N2725" s="27"/>
      <c r="O2725" s="27"/>
      <c r="P2725" s="27"/>
    </row>
    <row r="2726" spans="13:16" s="26" customFormat="1" ht="13.8" x14ac:dyDescent="0.3">
      <c r="M2726" s="27"/>
      <c r="N2726" s="27"/>
      <c r="O2726" s="27"/>
      <c r="P2726" s="27"/>
    </row>
    <row r="2727" spans="13:16" s="26" customFormat="1" ht="13.8" x14ac:dyDescent="0.3">
      <c r="M2727" s="27"/>
      <c r="N2727" s="27"/>
      <c r="O2727" s="27"/>
      <c r="P2727" s="27"/>
    </row>
    <row r="2728" spans="13:16" s="26" customFormat="1" ht="13.8" x14ac:dyDescent="0.3">
      <c r="M2728" s="27"/>
      <c r="N2728" s="27"/>
      <c r="O2728" s="27"/>
      <c r="P2728" s="27"/>
    </row>
    <row r="2729" spans="13:16" s="26" customFormat="1" ht="13.8" x14ac:dyDescent="0.3">
      <c r="M2729" s="27"/>
      <c r="N2729" s="27"/>
      <c r="O2729" s="27"/>
      <c r="P2729" s="27"/>
    </row>
    <row r="2730" spans="13:16" s="26" customFormat="1" ht="13.8" x14ac:dyDescent="0.3">
      <c r="M2730" s="27"/>
      <c r="N2730" s="27"/>
      <c r="O2730" s="27"/>
      <c r="P2730" s="27"/>
    </row>
    <row r="2731" spans="13:16" s="26" customFormat="1" ht="13.8" x14ac:dyDescent="0.3">
      <c r="M2731" s="27"/>
      <c r="N2731" s="27"/>
      <c r="O2731" s="27"/>
      <c r="P2731" s="27"/>
    </row>
    <row r="2732" spans="13:16" s="26" customFormat="1" ht="13.8" x14ac:dyDescent="0.3">
      <c r="M2732" s="27"/>
      <c r="N2732" s="27"/>
      <c r="O2732" s="27"/>
      <c r="P2732" s="27"/>
    </row>
    <row r="2733" spans="13:16" s="26" customFormat="1" ht="13.8" x14ac:dyDescent="0.3">
      <c r="M2733" s="27"/>
      <c r="N2733" s="27"/>
      <c r="O2733" s="27"/>
      <c r="P2733" s="27"/>
    </row>
    <row r="2734" spans="13:16" s="26" customFormat="1" ht="13.8" x14ac:dyDescent="0.3">
      <c r="M2734" s="27"/>
      <c r="N2734" s="27"/>
      <c r="O2734" s="27"/>
      <c r="P2734" s="27"/>
    </row>
    <row r="2735" spans="13:16" s="26" customFormat="1" ht="13.8" x14ac:dyDescent="0.3">
      <c r="M2735" s="27"/>
      <c r="N2735" s="27"/>
      <c r="O2735" s="27"/>
      <c r="P2735" s="27"/>
    </row>
    <row r="2736" spans="13:16" s="26" customFormat="1" ht="13.8" x14ac:dyDescent="0.3">
      <c r="M2736" s="27"/>
      <c r="N2736" s="27"/>
      <c r="O2736" s="27"/>
      <c r="P2736" s="27"/>
    </row>
    <row r="2737" spans="13:16" s="26" customFormat="1" ht="13.8" x14ac:dyDescent="0.3">
      <c r="M2737" s="27"/>
      <c r="N2737" s="27"/>
      <c r="O2737" s="27"/>
      <c r="P2737" s="27"/>
    </row>
    <row r="2738" spans="13:16" s="26" customFormat="1" ht="13.8" x14ac:dyDescent="0.3">
      <c r="M2738" s="27"/>
      <c r="N2738" s="27"/>
      <c r="O2738" s="27"/>
      <c r="P2738" s="27"/>
    </row>
    <row r="2739" spans="13:16" s="26" customFormat="1" ht="13.8" x14ac:dyDescent="0.3">
      <c r="M2739" s="27"/>
      <c r="N2739" s="27"/>
      <c r="O2739" s="27"/>
      <c r="P2739" s="27"/>
    </row>
    <row r="2740" spans="13:16" s="26" customFormat="1" ht="13.8" x14ac:dyDescent="0.3">
      <c r="M2740" s="27"/>
      <c r="N2740" s="27"/>
      <c r="O2740" s="27"/>
      <c r="P2740" s="27"/>
    </row>
    <row r="2741" spans="13:16" s="26" customFormat="1" ht="13.8" x14ac:dyDescent="0.3">
      <c r="M2741" s="27"/>
      <c r="N2741" s="27"/>
      <c r="O2741" s="27"/>
      <c r="P2741" s="27"/>
    </row>
    <row r="2742" spans="13:16" s="26" customFormat="1" ht="13.8" x14ac:dyDescent="0.3">
      <c r="M2742" s="27"/>
      <c r="N2742" s="27"/>
      <c r="O2742" s="27"/>
      <c r="P2742" s="27"/>
    </row>
    <row r="2743" spans="13:16" s="26" customFormat="1" ht="13.8" x14ac:dyDescent="0.3">
      <c r="M2743" s="27"/>
      <c r="N2743" s="27"/>
      <c r="O2743" s="27"/>
      <c r="P2743" s="27"/>
    </row>
    <row r="2744" spans="13:16" s="26" customFormat="1" ht="13.8" x14ac:dyDescent="0.3">
      <c r="M2744" s="27"/>
      <c r="N2744" s="27"/>
      <c r="O2744" s="27"/>
      <c r="P2744" s="27"/>
    </row>
    <row r="2745" spans="13:16" s="26" customFormat="1" ht="13.8" x14ac:dyDescent="0.3">
      <c r="M2745" s="27"/>
      <c r="N2745" s="27"/>
      <c r="O2745" s="27"/>
      <c r="P2745" s="27"/>
    </row>
    <row r="2746" spans="13:16" s="26" customFormat="1" ht="13.8" x14ac:dyDescent="0.3">
      <c r="M2746" s="27"/>
      <c r="N2746" s="27"/>
      <c r="O2746" s="27"/>
      <c r="P2746" s="27"/>
    </row>
    <row r="2747" spans="13:16" s="26" customFormat="1" ht="13.8" x14ac:dyDescent="0.3">
      <c r="M2747" s="27"/>
      <c r="N2747" s="27"/>
      <c r="O2747" s="27"/>
      <c r="P2747" s="27"/>
    </row>
    <row r="2748" spans="13:16" s="26" customFormat="1" ht="13.8" x14ac:dyDescent="0.3">
      <c r="M2748" s="27"/>
      <c r="N2748" s="27"/>
      <c r="O2748" s="27"/>
      <c r="P2748" s="27"/>
    </row>
    <row r="2749" spans="13:16" s="26" customFormat="1" ht="13.8" x14ac:dyDescent="0.3">
      <c r="M2749" s="27"/>
      <c r="N2749" s="27"/>
      <c r="O2749" s="27"/>
      <c r="P2749" s="27"/>
    </row>
    <row r="2750" spans="13:16" s="26" customFormat="1" ht="13.8" x14ac:dyDescent="0.3">
      <c r="M2750" s="27"/>
      <c r="N2750" s="27"/>
      <c r="O2750" s="27"/>
      <c r="P2750" s="27"/>
    </row>
    <row r="2751" spans="13:16" s="26" customFormat="1" ht="13.8" x14ac:dyDescent="0.3">
      <c r="M2751" s="27"/>
      <c r="N2751" s="27"/>
      <c r="O2751" s="27"/>
      <c r="P2751" s="27"/>
    </row>
    <row r="2752" spans="13:16" s="26" customFormat="1" ht="13.8" x14ac:dyDescent="0.3">
      <c r="M2752" s="27"/>
      <c r="N2752" s="27"/>
      <c r="O2752" s="27"/>
      <c r="P2752" s="27"/>
    </row>
    <row r="2753" spans="13:16" s="26" customFormat="1" ht="13.8" x14ac:dyDescent="0.3">
      <c r="M2753" s="27"/>
      <c r="N2753" s="27"/>
      <c r="O2753" s="27"/>
      <c r="P2753" s="27"/>
    </row>
    <row r="2754" spans="13:16" s="26" customFormat="1" ht="13.8" x14ac:dyDescent="0.3">
      <c r="M2754" s="27"/>
      <c r="N2754" s="27"/>
      <c r="O2754" s="27"/>
      <c r="P2754" s="27"/>
    </row>
    <row r="2755" spans="13:16" s="26" customFormat="1" ht="13.8" x14ac:dyDescent="0.3">
      <c r="M2755" s="27"/>
      <c r="N2755" s="27"/>
      <c r="O2755" s="27"/>
      <c r="P2755" s="27"/>
    </row>
    <row r="2756" spans="13:16" s="26" customFormat="1" ht="13.8" x14ac:dyDescent="0.3">
      <c r="M2756" s="27"/>
      <c r="N2756" s="27"/>
      <c r="O2756" s="27"/>
      <c r="P2756" s="27"/>
    </row>
    <row r="2757" spans="13:16" s="26" customFormat="1" ht="13.8" x14ac:dyDescent="0.3">
      <c r="M2757" s="27"/>
      <c r="N2757" s="27"/>
      <c r="O2757" s="27"/>
      <c r="P2757" s="27"/>
    </row>
    <row r="2758" spans="13:16" s="26" customFormat="1" ht="13.8" x14ac:dyDescent="0.3">
      <c r="M2758" s="27"/>
      <c r="N2758" s="27"/>
      <c r="O2758" s="27"/>
      <c r="P2758" s="27"/>
    </row>
    <row r="2759" spans="13:16" s="26" customFormat="1" ht="13.8" x14ac:dyDescent="0.3">
      <c r="M2759" s="27"/>
      <c r="N2759" s="27"/>
      <c r="O2759" s="27"/>
      <c r="P2759" s="27"/>
    </row>
    <row r="2760" spans="13:16" s="26" customFormat="1" ht="13.8" x14ac:dyDescent="0.3">
      <c r="M2760" s="27"/>
      <c r="N2760" s="27"/>
      <c r="O2760" s="27"/>
      <c r="P2760" s="27"/>
    </row>
    <row r="2761" spans="13:16" s="26" customFormat="1" ht="13.8" x14ac:dyDescent="0.3">
      <c r="M2761" s="27"/>
      <c r="N2761" s="27"/>
      <c r="O2761" s="27"/>
      <c r="P2761" s="27"/>
    </row>
    <row r="2762" spans="13:16" s="26" customFormat="1" ht="13.8" x14ac:dyDescent="0.3">
      <c r="M2762" s="27"/>
      <c r="N2762" s="27"/>
      <c r="O2762" s="27"/>
      <c r="P2762" s="27"/>
    </row>
    <row r="2763" spans="13:16" s="26" customFormat="1" ht="13.8" x14ac:dyDescent="0.3">
      <c r="M2763" s="27"/>
      <c r="N2763" s="27"/>
      <c r="O2763" s="27"/>
      <c r="P2763" s="27"/>
    </row>
    <row r="2764" spans="13:16" s="26" customFormat="1" ht="13.8" x14ac:dyDescent="0.3">
      <c r="M2764" s="27"/>
      <c r="N2764" s="27"/>
      <c r="O2764" s="27"/>
      <c r="P2764" s="27"/>
    </row>
    <row r="2765" spans="13:16" s="26" customFormat="1" ht="13.8" x14ac:dyDescent="0.3">
      <c r="M2765" s="27"/>
      <c r="N2765" s="27"/>
      <c r="O2765" s="27"/>
      <c r="P2765" s="27"/>
    </row>
    <row r="2766" spans="13:16" s="26" customFormat="1" ht="13.8" x14ac:dyDescent="0.3">
      <c r="M2766" s="27"/>
      <c r="N2766" s="27"/>
      <c r="O2766" s="27"/>
      <c r="P2766" s="27"/>
    </row>
    <row r="2767" spans="13:16" s="26" customFormat="1" ht="13.8" x14ac:dyDescent="0.3">
      <c r="M2767" s="27"/>
      <c r="N2767" s="27"/>
      <c r="O2767" s="27"/>
      <c r="P2767" s="27"/>
    </row>
    <row r="2768" spans="13:16" s="26" customFormat="1" ht="13.8" x14ac:dyDescent="0.3">
      <c r="M2768" s="27"/>
      <c r="N2768" s="27"/>
      <c r="O2768" s="27"/>
      <c r="P2768" s="27"/>
    </row>
    <row r="2769" spans="13:16" s="26" customFormat="1" ht="13.8" x14ac:dyDescent="0.3">
      <c r="M2769" s="27"/>
      <c r="N2769" s="27"/>
      <c r="O2769" s="27"/>
      <c r="P2769" s="27"/>
    </row>
    <row r="2770" spans="13:16" s="26" customFormat="1" ht="13.8" x14ac:dyDescent="0.3">
      <c r="M2770" s="27"/>
      <c r="N2770" s="27"/>
      <c r="O2770" s="27"/>
      <c r="P2770" s="27"/>
    </row>
    <row r="2771" spans="13:16" s="26" customFormat="1" ht="13.8" x14ac:dyDescent="0.3">
      <c r="M2771" s="27"/>
      <c r="N2771" s="27"/>
      <c r="O2771" s="27"/>
      <c r="P2771" s="27"/>
    </row>
    <row r="2772" spans="13:16" s="26" customFormat="1" ht="13.8" x14ac:dyDescent="0.3">
      <c r="M2772" s="27"/>
      <c r="N2772" s="27"/>
      <c r="O2772" s="27"/>
      <c r="P2772" s="27"/>
    </row>
    <row r="2773" spans="13:16" s="26" customFormat="1" ht="13.8" x14ac:dyDescent="0.3">
      <c r="M2773" s="27"/>
      <c r="N2773" s="27"/>
      <c r="O2773" s="27"/>
      <c r="P2773" s="27"/>
    </row>
    <row r="2774" spans="13:16" s="26" customFormat="1" ht="13.8" x14ac:dyDescent="0.3">
      <c r="M2774" s="27"/>
      <c r="N2774" s="27"/>
      <c r="O2774" s="27"/>
      <c r="P2774" s="27"/>
    </row>
    <row r="2775" spans="13:16" s="26" customFormat="1" ht="13.8" x14ac:dyDescent="0.3">
      <c r="M2775" s="27"/>
      <c r="N2775" s="27"/>
      <c r="O2775" s="27"/>
      <c r="P2775" s="27"/>
    </row>
    <row r="2776" spans="13:16" s="26" customFormat="1" ht="13.8" x14ac:dyDescent="0.3">
      <c r="M2776" s="27"/>
      <c r="N2776" s="27"/>
      <c r="O2776" s="27"/>
      <c r="P2776" s="27"/>
    </row>
    <row r="2777" spans="13:16" s="26" customFormat="1" ht="13.8" x14ac:dyDescent="0.3">
      <c r="M2777" s="27"/>
      <c r="N2777" s="27"/>
      <c r="O2777" s="27"/>
      <c r="P2777" s="27"/>
    </row>
    <row r="2778" spans="13:16" s="26" customFormat="1" ht="13.8" x14ac:dyDescent="0.3">
      <c r="M2778" s="27"/>
      <c r="N2778" s="27"/>
      <c r="O2778" s="27"/>
      <c r="P2778" s="27"/>
    </row>
    <row r="2779" spans="13:16" s="26" customFormat="1" ht="13.8" x14ac:dyDescent="0.3">
      <c r="M2779" s="27"/>
      <c r="N2779" s="27"/>
      <c r="O2779" s="27"/>
      <c r="P2779" s="27"/>
    </row>
    <row r="2780" spans="13:16" s="26" customFormat="1" ht="13.8" x14ac:dyDescent="0.3">
      <c r="M2780" s="27"/>
      <c r="N2780" s="27"/>
      <c r="O2780" s="27"/>
      <c r="P2780" s="27"/>
    </row>
    <row r="2781" spans="13:16" s="26" customFormat="1" ht="13.8" x14ac:dyDescent="0.3">
      <c r="M2781" s="27"/>
      <c r="N2781" s="27"/>
      <c r="O2781" s="27"/>
      <c r="P2781" s="27"/>
    </row>
    <row r="2782" spans="13:16" s="26" customFormat="1" ht="13.8" x14ac:dyDescent="0.3">
      <c r="M2782" s="27"/>
      <c r="N2782" s="27"/>
      <c r="O2782" s="27"/>
      <c r="P2782" s="27"/>
    </row>
    <row r="2783" spans="13:16" s="26" customFormat="1" ht="13.8" x14ac:dyDescent="0.3">
      <c r="M2783" s="27"/>
      <c r="N2783" s="27"/>
      <c r="O2783" s="27"/>
      <c r="P2783" s="27"/>
    </row>
    <row r="2784" spans="13:16" s="26" customFormat="1" ht="13.8" x14ac:dyDescent="0.3">
      <c r="M2784" s="27"/>
      <c r="N2784" s="27"/>
      <c r="O2784" s="27"/>
      <c r="P2784" s="27"/>
    </row>
    <row r="2785" spans="13:16" s="26" customFormat="1" ht="13.8" x14ac:dyDescent="0.3">
      <c r="M2785" s="27"/>
      <c r="N2785" s="27"/>
      <c r="O2785" s="27"/>
      <c r="P2785" s="27"/>
    </row>
    <row r="2786" spans="13:16" s="26" customFormat="1" ht="13.8" x14ac:dyDescent="0.3">
      <c r="M2786" s="27"/>
      <c r="N2786" s="27"/>
      <c r="O2786" s="27"/>
      <c r="P2786" s="27"/>
    </row>
    <row r="2787" spans="13:16" s="26" customFormat="1" ht="13.8" x14ac:dyDescent="0.3">
      <c r="M2787" s="27"/>
      <c r="N2787" s="27"/>
      <c r="O2787" s="27"/>
      <c r="P2787" s="27"/>
    </row>
    <row r="2788" spans="13:16" s="26" customFormat="1" ht="13.8" x14ac:dyDescent="0.3">
      <c r="M2788" s="27"/>
      <c r="N2788" s="27"/>
      <c r="O2788" s="27"/>
      <c r="P2788" s="27"/>
    </row>
    <row r="2789" spans="13:16" s="26" customFormat="1" ht="13.8" x14ac:dyDescent="0.3">
      <c r="M2789" s="27"/>
      <c r="N2789" s="27"/>
      <c r="O2789" s="27"/>
      <c r="P2789" s="27"/>
    </row>
    <row r="2790" spans="13:16" s="26" customFormat="1" ht="13.8" x14ac:dyDescent="0.3">
      <c r="M2790" s="27"/>
      <c r="N2790" s="27"/>
      <c r="O2790" s="27"/>
      <c r="P2790" s="27"/>
    </row>
    <row r="2791" spans="13:16" s="26" customFormat="1" ht="13.8" x14ac:dyDescent="0.3">
      <c r="M2791" s="27"/>
      <c r="N2791" s="27"/>
      <c r="O2791" s="27"/>
      <c r="P2791" s="27"/>
    </row>
    <row r="2792" spans="13:16" s="26" customFormat="1" ht="13.8" x14ac:dyDescent="0.3">
      <c r="M2792" s="27"/>
      <c r="N2792" s="27"/>
      <c r="O2792" s="27"/>
      <c r="P2792" s="27"/>
    </row>
    <row r="2793" spans="13:16" s="26" customFormat="1" ht="13.8" x14ac:dyDescent="0.3">
      <c r="M2793" s="27"/>
      <c r="N2793" s="27"/>
      <c r="O2793" s="27"/>
      <c r="P2793" s="27"/>
    </row>
    <row r="2794" spans="13:16" s="26" customFormat="1" ht="13.8" x14ac:dyDescent="0.3">
      <c r="M2794" s="27"/>
      <c r="N2794" s="27"/>
      <c r="O2794" s="27"/>
      <c r="P2794" s="27"/>
    </row>
    <row r="2795" spans="13:16" s="26" customFormat="1" ht="13.8" x14ac:dyDescent="0.3">
      <c r="M2795" s="27"/>
      <c r="N2795" s="27"/>
      <c r="O2795" s="27"/>
      <c r="P2795" s="27"/>
    </row>
    <row r="2796" spans="13:16" s="26" customFormat="1" ht="13.8" x14ac:dyDescent="0.3">
      <c r="M2796" s="27"/>
      <c r="N2796" s="27"/>
      <c r="O2796" s="27"/>
      <c r="P2796" s="27"/>
    </row>
    <row r="2797" spans="13:16" s="26" customFormat="1" ht="13.8" x14ac:dyDescent="0.3">
      <c r="M2797" s="27"/>
      <c r="N2797" s="27"/>
      <c r="O2797" s="27"/>
      <c r="P2797" s="27"/>
    </row>
    <row r="2798" spans="13:16" s="26" customFormat="1" ht="13.8" x14ac:dyDescent="0.3">
      <c r="M2798" s="27"/>
      <c r="N2798" s="27"/>
      <c r="O2798" s="27"/>
      <c r="P2798" s="27"/>
    </row>
    <row r="2799" spans="13:16" s="26" customFormat="1" ht="13.8" x14ac:dyDescent="0.3">
      <c r="M2799" s="27"/>
      <c r="N2799" s="27"/>
      <c r="O2799" s="27"/>
      <c r="P2799" s="27"/>
    </row>
    <row r="2800" spans="13:16" s="26" customFormat="1" ht="13.8" x14ac:dyDescent="0.3">
      <c r="M2800" s="27"/>
      <c r="N2800" s="27"/>
      <c r="O2800" s="27"/>
      <c r="P2800" s="27"/>
    </row>
    <row r="2801" spans="13:16" s="26" customFormat="1" ht="13.8" x14ac:dyDescent="0.3">
      <c r="M2801" s="27"/>
      <c r="N2801" s="27"/>
      <c r="O2801" s="27"/>
      <c r="P2801" s="27"/>
    </row>
    <row r="2802" spans="13:16" s="26" customFormat="1" ht="13.8" x14ac:dyDescent="0.3">
      <c r="M2802" s="27"/>
      <c r="N2802" s="27"/>
      <c r="O2802" s="27"/>
      <c r="P2802" s="27"/>
    </row>
    <row r="2803" spans="13:16" s="26" customFormat="1" ht="13.8" x14ac:dyDescent="0.3">
      <c r="M2803" s="27"/>
      <c r="N2803" s="27"/>
      <c r="O2803" s="27"/>
      <c r="P2803" s="27"/>
    </row>
    <row r="2804" spans="13:16" s="26" customFormat="1" ht="13.8" x14ac:dyDescent="0.3">
      <c r="M2804" s="27"/>
      <c r="N2804" s="27"/>
      <c r="O2804" s="27"/>
      <c r="P2804" s="27"/>
    </row>
    <row r="2805" spans="13:16" s="26" customFormat="1" ht="13.8" x14ac:dyDescent="0.3">
      <c r="M2805" s="27"/>
      <c r="N2805" s="27"/>
      <c r="O2805" s="27"/>
      <c r="P2805" s="27"/>
    </row>
    <row r="2806" spans="13:16" s="26" customFormat="1" ht="13.8" x14ac:dyDescent="0.3">
      <c r="M2806" s="27"/>
      <c r="N2806" s="27"/>
      <c r="O2806" s="27"/>
      <c r="P2806" s="27"/>
    </row>
    <row r="2807" spans="13:16" s="26" customFormat="1" ht="13.8" x14ac:dyDescent="0.3">
      <c r="M2807" s="27"/>
      <c r="N2807" s="27"/>
      <c r="O2807" s="27"/>
      <c r="P2807" s="27"/>
    </row>
    <row r="2808" spans="13:16" s="26" customFormat="1" ht="13.8" x14ac:dyDescent="0.3">
      <c r="M2808" s="27"/>
      <c r="N2808" s="27"/>
      <c r="O2808" s="27"/>
      <c r="P2808" s="27"/>
    </row>
    <row r="2809" spans="13:16" s="26" customFormat="1" ht="13.8" x14ac:dyDescent="0.3">
      <c r="M2809" s="27"/>
      <c r="N2809" s="27"/>
      <c r="O2809" s="27"/>
      <c r="P2809" s="27"/>
    </row>
    <row r="2810" spans="13:16" s="26" customFormat="1" ht="13.8" x14ac:dyDescent="0.3">
      <c r="M2810" s="27"/>
      <c r="N2810" s="27"/>
      <c r="O2810" s="27"/>
      <c r="P2810" s="27"/>
    </row>
    <row r="2811" spans="13:16" s="26" customFormat="1" ht="13.8" x14ac:dyDescent="0.3">
      <c r="M2811" s="27"/>
      <c r="N2811" s="27"/>
      <c r="O2811" s="27"/>
      <c r="P2811" s="27"/>
    </row>
    <row r="2812" spans="13:16" s="26" customFormat="1" ht="13.8" x14ac:dyDescent="0.3">
      <c r="M2812" s="27"/>
      <c r="N2812" s="27"/>
      <c r="O2812" s="27"/>
      <c r="P2812" s="27"/>
    </row>
    <row r="2813" spans="13:16" s="26" customFormat="1" ht="13.8" x14ac:dyDescent="0.3">
      <c r="M2813" s="27"/>
      <c r="N2813" s="27"/>
      <c r="O2813" s="27"/>
      <c r="P2813" s="27"/>
    </row>
    <row r="2814" spans="13:16" s="26" customFormat="1" ht="13.8" x14ac:dyDescent="0.3">
      <c r="M2814" s="27"/>
      <c r="N2814" s="27"/>
      <c r="O2814" s="27"/>
      <c r="P2814" s="27"/>
    </row>
    <row r="2815" spans="13:16" s="26" customFormat="1" ht="13.8" x14ac:dyDescent="0.3">
      <c r="M2815" s="27"/>
      <c r="N2815" s="27"/>
      <c r="O2815" s="27"/>
      <c r="P2815" s="27"/>
    </row>
    <row r="2816" spans="13:16" s="26" customFormat="1" ht="13.8" x14ac:dyDescent="0.3">
      <c r="M2816" s="27"/>
      <c r="N2816" s="27"/>
      <c r="O2816" s="27"/>
      <c r="P2816" s="27"/>
    </row>
    <row r="2817" spans="13:16" s="26" customFormat="1" ht="13.8" x14ac:dyDescent="0.3">
      <c r="M2817" s="27"/>
      <c r="N2817" s="27"/>
      <c r="O2817" s="27"/>
      <c r="P2817" s="27"/>
    </row>
    <row r="2818" spans="13:16" s="26" customFormat="1" ht="13.8" x14ac:dyDescent="0.3">
      <c r="M2818" s="27"/>
      <c r="N2818" s="27"/>
      <c r="O2818" s="27"/>
      <c r="P2818" s="27"/>
    </row>
    <row r="2819" spans="13:16" s="26" customFormat="1" ht="13.8" x14ac:dyDescent="0.3">
      <c r="M2819" s="27"/>
      <c r="N2819" s="27"/>
      <c r="O2819" s="27"/>
      <c r="P2819" s="27"/>
    </row>
    <row r="2820" spans="13:16" s="26" customFormat="1" ht="13.8" x14ac:dyDescent="0.3">
      <c r="M2820" s="27"/>
      <c r="N2820" s="27"/>
      <c r="O2820" s="27"/>
      <c r="P2820" s="27"/>
    </row>
    <row r="2821" spans="13:16" s="26" customFormat="1" ht="13.8" x14ac:dyDescent="0.3">
      <c r="M2821" s="27"/>
      <c r="N2821" s="27"/>
      <c r="O2821" s="27"/>
      <c r="P2821" s="27"/>
    </row>
    <row r="2822" spans="13:16" s="26" customFormat="1" ht="13.8" x14ac:dyDescent="0.3">
      <c r="M2822" s="27"/>
      <c r="N2822" s="27"/>
      <c r="O2822" s="27"/>
      <c r="P2822" s="27"/>
    </row>
    <row r="2823" spans="13:16" s="26" customFormat="1" ht="13.8" x14ac:dyDescent="0.3">
      <c r="M2823" s="27"/>
      <c r="N2823" s="27"/>
      <c r="O2823" s="27"/>
      <c r="P2823" s="27"/>
    </row>
    <row r="2824" spans="13:16" s="26" customFormat="1" ht="13.8" x14ac:dyDescent="0.3">
      <c r="M2824" s="27"/>
      <c r="N2824" s="27"/>
      <c r="O2824" s="27"/>
      <c r="P2824" s="27"/>
    </row>
    <row r="2825" spans="13:16" s="26" customFormat="1" ht="13.8" x14ac:dyDescent="0.3">
      <c r="M2825" s="27"/>
      <c r="N2825" s="27"/>
      <c r="O2825" s="27"/>
      <c r="P2825" s="27"/>
    </row>
    <row r="2826" spans="13:16" s="26" customFormat="1" ht="13.8" x14ac:dyDescent="0.3">
      <c r="M2826" s="27"/>
      <c r="N2826" s="27"/>
      <c r="O2826" s="27"/>
      <c r="P2826" s="27"/>
    </row>
    <row r="2827" spans="13:16" s="26" customFormat="1" ht="13.8" x14ac:dyDescent="0.3">
      <c r="M2827" s="27"/>
      <c r="N2827" s="27"/>
      <c r="O2827" s="27"/>
      <c r="P2827" s="27"/>
    </row>
    <row r="2828" spans="13:16" s="26" customFormat="1" ht="13.8" x14ac:dyDescent="0.3">
      <c r="M2828" s="27"/>
      <c r="N2828" s="27"/>
      <c r="O2828" s="27"/>
      <c r="P2828" s="27"/>
    </row>
    <row r="2829" spans="13:16" s="26" customFormat="1" ht="13.8" x14ac:dyDescent="0.3">
      <c r="M2829" s="27"/>
      <c r="N2829" s="27"/>
      <c r="O2829" s="27"/>
      <c r="P2829" s="27"/>
    </row>
    <row r="2830" spans="13:16" s="26" customFormat="1" ht="13.8" x14ac:dyDescent="0.3">
      <c r="M2830" s="27"/>
      <c r="N2830" s="27"/>
      <c r="O2830" s="27"/>
      <c r="P2830" s="27"/>
    </row>
    <row r="2831" spans="13:16" s="26" customFormat="1" ht="13.8" x14ac:dyDescent="0.3">
      <c r="M2831" s="27"/>
      <c r="N2831" s="27"/>
      <c r="O2831" s="27"/>
      <c r="P2831" s="27"/>
    </row>
    <row r="2832" spans="13:16" s="26" customFormat="1" ht="13.8" x14ac:dyDescent="0.3">
      <c r="M2832" s="27"/>
      <c r="N2832" s="27"/>
      <c r="O2832" s="27"/>
      <c r="P2832" s="27"/>
    </row>
    <row r="2833" spans="13:16" s="26" customFormat="1" ht="13.8" x14ac:dyDescent="0.3">
      <c r="M2833" s="27"/>
      <c r="N2833" s="27"/>
      <c r="O2833" s="27"/>
      <c r="P2833" s="27"/>
    </row>
    <row r="2834" spans="13:16" s="26" customFormat="1" ht="13.8" x14ac:dyDescent="0.3">
      <c r="M2834" s="27"/>
      <c r="N2834" s="27"/>
      <c r="O2834" s="27"/>
      <c r="P2834" s="27"/>
    </row>
    <row r="2835" spans="13:16" s="26" customFormat="1" ht="13.8" x14ac:dyDescent="0.3">
      <c r="M2835" s="27"/>
      <c r="N2835" s="27"/>
      <c r="O2835" s="27"/>
      <c r="P2835" s="27"/>
    </row>
    <row r="2836" spans="13:16" s="26" customFormat="1" ht="13.8" x14ac:dyDescent="0.3">
      <c r="M2836" s="27"/>
      <c r="N2836" s="27"/>
      <c r="O2836" s="27"/>
      <c r="P2836" s="27"/>
    </row>
    <row r="2837" spans="13:16" s="26" customFormat="1" ht="13.8" x14ac:dyDescent="0.3">
      <c r="M2837" s="27"/>
      <c r="N2837" s="27"/>
      <c r="O2837" s="27"/>
      <c r="P2837" s="27"/>
    </row>
    <row r="2838" spans="13:16" s="26" customFormat="1" ht="13.8" x14ac:dyDescent="0.3">
      <c r="M2838" s="27"/>
      <c r="N2838" s="27"/>
      <c r="O2838" s="27"/>
      <c r="P2838" s="27"/>
    </row>
    <row r="2839" spans="13:16" s="26" customFormat="1" ht="13.8" x14ac:dyDescent="0.3">
      <c r="M2839" s="27"/>
      <c r="N2839" s="27"/>
      <c r="O2839" s="27"/>
      <c r="P2839" s="27"/>
    </row>
    <row r="2840" spans="13:16" s="26" customFormat="1" ht="13.8" x14ac:dyDescent="0.3">
      <c r="M2840" s="27"/>
      <c r="N2840" s="27"/>
      <c r="O2840" s="27"/>
      <c r="P2840" s="27"/>
    </row>
    <row r="2841" spans="13:16" s="26" customFormat="1" ht="13.8" x14ac:dyDescent="0.3">
      <c r="M2841" s="27"/>
      <c r="N2841" s="27"/>
      <c r="O2841" s="27"/>
      <c r="P2841" s="27"/>
    </row>
    <row r="2842" spans="13:16" s="26" customFormat="1" ht="13.8" x14ac:dyDescent="0.3">
      <c r="M2842" s="27"/>
      <c r="N2842" s="27"/>
      <c r="O2842" s="27"/>
      <c r="P2842" s="27"/>
    </row>
    <row r="2843" spans="13:16" s="26" customFormat="1" ht="13.8" x14ac:dyDescent="0.3">
      <c r="M2843" s="27"/>
      <c r="N2843" s="27"/>
      <c r="O2843" s="27"/>
      <c r="P2843" s="27"/>
    </row>
    <row r="2844" spans="13:16" s="26" customFormat="1" ht="13.8" x14ac:dyDescent="0.3">
      <c r="M2844" s="27"/>
      <c r="N2844" s="27"/>
      <c r="O2844" s="27"/>
      <c r="P2844" s="27"/>
    </row>
    <row r="2845" spans="13:16" s="26" customFormat="1" ht="13.8" x14ac:dyDescent="0.3">
      <c r="M2845" s="27"/>
      <c r="N2845" s="27"/>
      <c r="O2845" s="27"/>
      <c r="P2845" s="27"/>
    </row>
    <row r="2846" spans="13:16" s="26" customFormat="1" ht="13.8" x14ac:dyDescent="0.3">
      <c r="M2846" s="27"/>
      <c r="N2846" s="27"/>
      <c r="O2846" s="27"/>
      <c r="P2846" s="27"/>
    </row>
    <row r="2847" spans="13:16" s="26" customFormat="1" ht="13.8" x14ac:dyDescent="0.3">
      <c r="M2847" s="27"/>
      <c r="N2847" s="27"/>
      <c r="O2847" s="27"/>
      <c r="P2847" s="27"/>
    </row>
    <row r="2848" spans="13:16" s="26" customFormat="1" ht="13.8" x14ac:dyDescent="0.3">
      <c r="M2848" s="27"/>
      <c r="N2848" s="27"/>
      <c r="O2848" s="27"/>
      <c r="P2848" s="27"/>
    </row>
    <row r="2849" spans="13:16" s="26" customFormat="1" ht="13.8" x14ac:dyDescent="0.3">
      <c r="M2849" s="27"/>
      <c r="N2849" s="27"/>
      <c r="O2849" s="27"/>
      <c r="P2849" s="27"/>
    </row>
    <row r="2850" spans="13:16" s="26" customFormat="1" ht="13.8" x14ac:dyDescent="0.3">
      <c r="M2850" s="27"/>
      <c r="N2850" s="27"/>
      <c r="O2850" s="27"/>
      <c r="P2850" s="27"/>
    </row>
    <row r="2851" spans="13:16" s="26" customFormat="1" ht="13.8" x14ac:dyDescent="0.3">
      <c r="M2851" s="27"/>
      <c r="N2851" s="27"/>
      <c r="O2851" s="27"/>
      <c r="P2851" s="27"/>
    </row>
    <row r="2852" spans="13:16" s="26" customFormat="1" ht="13.8" x14ac:dyDescent="0.3">
      <c r="M2852" s="27"/>
      <c r="N2852" s="27"/>
      <c r="O2852" s="27"/>
      <c r="P2852" s="27"/>
    </row>
    <row r="2853" spans="13:16" s="26" customFormat="1" ht="13.8" x14ac:dyDescent="0.3">
      <c r="M2853" s="27"/>
      <c r="N2853" s="27"/>
      <c r="O2853" s="27"/>
      <c r="P2853" s="27"/>
    </row>
    <row r="2854" spans="13:16" s="26" customFormat="1" ht="13.8" x14ac:dyDescent="0.3">
      <c r="M2854" s="27"/>
      <c r="N2854" s="27"/>
      <c r="O2854" s="27"/>
      <c r="P2854" s="27"/>
    </row>
    <row r="2855" spans="13:16" s="26" customFormat="1" ht="13.8" x14ac:dyDescent="0.3">
      <c r="M2855" s="27"/>
      <c r="N2855" s="27"/>
      <c r="O2855" s="27"/>
      <c r="P2855" s="27"/>
    </row>
    <row r="2856" spans="13:16" s="26" customFormat="1" ht="13.8" x14ac:dyDescent="0.3">
      <c r="M2856" s="27"/>
      <c r="N2856" s="27"/>
      <c r="O2856" s="27"/>
      <c r="P2856" s="27"/>
    </row>
    <row r="2857" spans="13:16" s="26" customFormat="1" ht="13.8" x14ac:dyDescent="0.3">
      <c r="M2857" s="27"/>
      <c r="N2857" s="27"/>
      <c r="O2857" s="27"/>
      <c r="P2857" s="27"/>
    </row>
    <row r="2858" spans="13:16" s="26" customFormat="1" ht="13.8" x14ac:dyDescent="0.3">
      <c r="M2858" s="27"/>
      <c r="N2858" s="27"/>
      <c r="O2858" s="27"/>
      <c r="P2858" s="27"/>
    </row>
    <row r="2859" spans="13:16" s="26" customFormat="1" ht="13.8" x14ac:dyDescent="0.3">
      <c r="M2859" s="27"/>
      <c r="N2859" s="27"/>
      <c r="O2859" s="27"/>
      <c r="P2859" s="27"/>
    </row>
    <row r="2860" spans="13:16" s="26" customFormat="1" ht="13.8" x14ac:dyDescent="0.3">
      <c r="M2860" s="27"/>
      <c r="N2860" s="27"/>
      <c r="O2860" s="27"/>
      <c r="P2860" s="27"/>
    </row>
    <row r="2861" spans="13:16" s="26" customFormat="1" ht="13.8" x14ac:dyDescent="0.3">
      <c r="M2861" s="27"/>
      <c r="N2861" s="27"/>
      <c r="O2861" s="27"/>
      <c r="P2861" s="27"/>
    </row>
    <row r="2862" spans="13:16" s="26" customFormat="1" ht="13.8" x14ac:dyDescent="0.3">
      <c r="M2862" s="27"/>
      <c r="N2862" s="27"/>
      <c r="O2862" s="27"/>
      <c r="P2862" s="27"/>
    </row>
    <row r="2863" spans="13:16" s="26" customFormat="1" ht="13.8" x14ac:dyDescent="0.3">
      <c r="M2863" s="27"/>
      <c r="N2863" s="27"/>
      <c r="O2863" s="27"/>
      <c r="P2863" s="27"/>
    </row>
    <row r="2864" spans="13:16" s="26" customFormat="1" ht="13.8" x14ac:dyDescent="0.3">
      <c r="M2864" s="27"/>
      <c r="N2864" s="27"/>
      <c r="O2864" s="27"/>
      <c r="P2864" s="27"/>
    </row>
    <row r="2865" spans="13:16" s="26" customFormat="1" ht="13.8" x14ac:dyDescent="0.3">
      <c r="M2865" s="27"/>
      <c r="N2865" s="27"/>
      <c r="O2865" s="27"/>
      <c r="P2865" s="27"/>
    </row>
    <row r="2866" spans="13:16" s="26" customFormat="1" ht="13.8" x14ac:dyDescent="0.3">
      <c r="M2866" s="27"/>
      <c r="N2866" s="27"/>
      <c r="O2866" s="27"/>
      <c r="P2866" s="27"/>
    </row>
    <row r="2867" spans="13:16" s="26" customFormat="1" ht="13.8" x14ac:dyDescent="0.3">
      <c r="M2867" s="27"/>
      <c r="N2867" s="27"/>
      <c r="O2867" s="27"/>
      <c r="P2867" s="27"/>
    </row>
    <row r="2868" spans="13:16" s="26" customFormat="1" ht="13.8" x14ac:dyDescent="0.3">
      <c r="M2868" s="27"/>
      <c r="N2868" s="27"/>
      <c r="O2868" s="27"/>
      <c r="P2868" s="27"/>
    </row>
    <row r="2869" spans="13:16" s="26" customFormat="1" ht="13.8" x14ac:dyDescent="0.3">
      <c r="M2869" s="27"/>
      <c r="N2869" s="27"/>
      <c r="O2869" s="27"/>
      <c r="P2869" s="27"/>
    </row>
    <row r="2870" spans="13:16" s="26" customFormat="1" ht="13.8" x14ac:dyDescent="0.3">
      <c r="M2870" s="27"/>
      <c r="N2870" s="27"/>
      <c r="O2870" s="27"/>
      <c r="P2870" s="27"/>
    </row>
    <row r="2871" spans="13:16" s="26" customFormat="1" ht="13.8" x14ac:dyDescent="0.3">
      <c r="M2871" s="27"/>
      <c r="N2871" s="27"/>
      <c r="O2871" s="27"/>
      <c r="P2871" s="27"/>
    </row>
    <row r="2872" spans="13:16" s="26" customFormat="1" ht="13.8" x14ac:dyDescent="0.3">
      <c r="M2872" s="27"/>
      <c r="N2872" s="27"/>
      <c r="O2872" s="27"/>
      <c r="P2872" s="27"/>
    </row>
    <row r="2873" spans="13:16" s="26" customFormat="1" ht="13.8" x14ac:dyDescent="0.3">
      <c r="M2873" s="27"/>
      <c r="N2873" s="27"/>
      <c r="O2873" s="27"/>
      <c r="P2873" s="27"/>
    </row>
    <row r="2874" spans="13:16" s="26" customFormat="1" ht="13.8" x14ac:dyDescent="0.3">
      <c r="M2874" s="27"/>
      <c r="N2874" s="27"/>
      <c r="O2874" s="27"/>
      <c r="P2874" s="27"/>
    </row>
    <row r="2875" spans="13:16" s="26" customFormat="1" ht="13.8" x14ac:dyDescent="0.3">
      <c r="M2875" s="27"/>
      <c r="N2875" s="27"/>
      <c r="O2875" s="27"/>
      <c r="P2875" s="27"/>
    </row>
    <row r="2876" spans="13:16" s="26" customFormat="1" ht="13.8" x14ac:dyDescent="0.3">
      <c r="M2876" s="27"/>
      <c r="N2876" s="27"/>
      <c r="O2876" s="27"/>
      <c r="P2876" s="27"/>
    </row>
    <row r="2877" spans="13:16" s="26" customFormat="1" ht="13.8" x14ac:dyDescent="0.3">
      <c r="M2877" s="27"/>
      <c r="N2877" s="27"/>
      <c r="O2877" s="27"/>
      <c r="P2877" s="27"/>
    </row>
    <row r="2878" spans="13:16" s="26" customFormat="1" ht="13.8" x14ac:dyDescent="0.3">
      <c r="M2878" s="27"/>
      <c r="N2878" s="27"/>
      <c r="O2878" s="27"/>
      <c r="P2878" s="27"/>
    </row>
    <row r="2879" spans="13:16" s="26" customFormat="1" ht="13.8" x14ac:dyDescent="0.3">
      <c r="M2879" s="27"/>
      <c r="N2879" s="27"/>
      <c r="O2879" s="27"/>
      <c r="P2879" s="27"/>
    </row>
    <row r="2880" spans="13:16" s="26" customFormat="1" ht="13.8" x14ac:dyDescent="0.3">
      <c r="M2880" s="27"/>
      <c r="N2880" s="27"/>
      <c r="O2880" s="27"/>
      <c r="P2880" s="27"/>
    </row>
    <row r="2881" spans="13:16" s="26" customFormat="1" ht="13.8" x14ac:dyDescent="0.3">
      <c r="M2881" s="27"/>
      <c r="N2881" s="27"/>
      <c r="O2881" s="27"/>
      <c r="P2881" s="27"/>
    </row>
    <row r="2882" spans="13:16" s="26" customFormat="1" ht="13.8" x14ac:dyDescent="0.3">
      <c r="M2882" s="27"/>
      <c r="N2882" s="27"/>
      <c r="O2882" s="27"/>
      <c r="P2882" s="27"/>
    </row>
    <row r="2883" spans="13:16" s="26" customFormat="1" ht="13.8" x14ac:dyDescent="0.3">
      <c r="M2883" s="27"/>
      <c r="N2883" s="27"/>
      <c r="O2883" s="27"/>
      <c r="P2883" s="27"/>
    </row>
    <row r="2884" spans="13:16" s="26" customFormat="1" ht="13.8" x14ac:dyDescent="0.3">
      <c r="M2884" s="27"/>
      <c r="N2884" s="27"/>
      <c r="O2884" s="27"/>
      <c r="P2884" s="27"/>
    </row>
    <row r="2885" spans="13:16" s="26" customFormat="1" ht="13.8" x14ac:dyDescent="0.3">
      <c r="M2885" s="27"/>
      <c r="N2885" s="27"/>
      <c r="O2885" s="27"/>
      <c r="P2885" s="27"/>
    </row>
    <row r="2886" spans="13:16" s="26" customFormat="1" ht="13.8" x14ac:dyDescent="0.3">
      <c r="M2886" s="27"/>
      <c r="N2886" s="27"/>
      <c r="O2886" s="27"/>
      <c r="P2886" s="27"/>
    </row>
    <row r="2887" spans="13:16" s="26" customFormat="1" ht="13.8" x14ac:dyDescent="0.3">
      <c r="M2887" s="27"/>
      <c r="N2887" s="27"/>
      <c r="O2887" s="27"/>
      <c r="P2887" s="27"/>
    </row>
    <row r="2888" spans="13:16" s="26" customFormat="1" ht="13.8" x14ac:dyDescent="0.3">
      <c r="M2888" s="27"/>
      <c r="N2888" s="27"/>
      <c r="O2888" s="27"/>
      <c r="P2888" s="27"/>
    </row>
    <row r="2889" spans="13:16" s="26" customFormat="1" ht="13.8" x14ac:dyDescent="0.3">
      <c r="M2889" s="27"/>
      <c r="N2889" s="27"/>
      <c r="O2889" s="27"/>
      <c r="P2889" s="27"/>
    </row>
    <row r="2890" spans="13:16" s="26" customFormat="1" ht="13.8" x14ac:dyDescent="0.3">
      <c r="M2890" s="27"/>
      <c r="N2890" s="27"/>
      <c r="O2890" s="27"/>
      <c r="P2890" s="27"/>
    </row>
    <row r="2891" spans="13:16" s="26" customFormat="1" ht="13.8" x14ac:dyDescent="0.3">
      <c r="M2891" s="27"/>
      <c r="N2891" s="27"/>
      <c r="O2891" s="27"/>
      <c r="P2891" s="27"/>
    </row>
    <row r="2892" spans="13:16" s="26" customFormat="1" ht="13.8" x14ac:dyDescent="0.3">
      <c r="M2892" s="27"/>
      <c r="N2892" s="27"/>
      <c r="O2892" s="27"/>
      <c r="P2892" s="27"/>
    </row>
    <row r="2893" spans="13:16" s="26" customFormat="1" ht="13.8" x14ac:dyDescent="0.3">
      <c r="M2893" s="27"/>
      <c r="N2893" s="27"/>
      <c r="O2893" s="27"/>
      <c r="P2893" s="27"/>
    </row>
    <row r="2894" spans="13:16" s="26" customFormat="1" ht="13.8" x14ac:dyDescent="0.3">
      <c r="M2894" s="27"/>
      <c r="N2894" s="27"/>
      <c r="O2894" s="27"/>
      <c r="P2894" s="27"/>
    </row>
    <row r="2895" spans="13:16" s="26" customFormat="1" ht="13.8" x14ac:dyDescent="0.3">
      <c r="M2895" s="27"/>
      <c r="N2895" s="27"/>
      <c r="O2895" s="27"/>
      <c r="P2895" s="27"/>
    </row>
    <row r="2896" spans="13:16" s="26" customFormat="1" ht="13.8" x14ac:dyDescent="0.3">
      <c r="M2896" s="27"/>
      <c r="N2896" s="27"/>
      <c r="O2896" s="27"/>
      <c r="P2896" s="27"/>
    </row>
    <row r="2897" spans="13:16" s="26" customFormat="1" ht="13.8" x14ac:dyDescent="0.3">
      <c r="M2897" s="27"/>
      <c r="N2897" s="27"/>
      <c r="O2897" s="27"/>
      <c r="P2897" s="27"/>
    </row>
    <row r="2898" spans="13:16" s="26" customFormat="1" ht="13.8" x14ac:dyDescent="0.3">
      <c r="M2898" s="27"/>
      <c r="N2898" s="27"/>
      <c r="O2898" s="27"/>
      <c r="P2898" s="27"/>
    </row>
    <row r="2899" spans="13:16" s="26" customFormat="1" ht="13.8" x14ac:dyDescent="0.3">
      <c r="M2899" s="27"/>
      <c r="N2899" s="27"/>
      <c r="O2899" s="27"/>
      <c r="P2899" s="27"/>
    </row>
    <row r="2900" spans="13:16" s="26" customFormat="1" ht="13.8" x14ac:dyDescent="0.3">
      <c r="M2900" s="27"/>
      <c r="N2900" s="27"/>
      <c r="O2900" s="27"/>
      <c r="P2900" s="27"/>
    </row>
    <row r="2901" spans="13:16" s="26" customFormat="1" ht="13.8" x14ac:dyDescent="0.3">
      <c r="M2901" s="27"/>
      <c r="N2901" s="27"/>
      <c r="O2901" s="27"/>
      <c r="P2901" s="27"/>
    </row>
    <row r="2902" spans="13:16" s="26" customFormat="1" ht="13.8" x14ac:dyDescent="0.3">
      <c r="M2902" s="27"/>
      <c r="N2902" s="27"/>
      <c r="O2902" s="27"/>
      <c r="P2902" s="27"/>
    </row>
    <row r="2903" spans="13:16" s="26" customFormat="1" ht="13.8" x14ac:dyDescent="0.3">
      <c r="M2903" s="27"/>
      <c r="N2903" s="27"/>
      <c r="O2903" s="27"/>
      <c r="P2903" s="27"/>
    </row>
    <row r="2904" spans="13:16" s="26" customFormat="1" ht="13.8" x14ac:dyDescent="0.3">
      <c r="M2904" s="27"/>
      <c r="N2904" s="27"/>
      <c r="O2904" s="27"/>
      <c r="P2904" s="27"/>
    </row>
    <row r="2905" spans="13:16" s="26" customFormat="1" ht="13.8" x14ac:dyDescent="0.3">
      <c r="M2905" s="27"/>
      <c r="N2905" s="27"/>
      <c r="O2905" s="27"/>
      <c r="P2905" s="27"/>
    </row>
    <row r="2906" spans="13:16" s="26" customFormat="1" ht="13.8" x14ac:dyDescent="0.3">
      <c r="M2906" s="27"/>
      <c r="N2906" s="27"/>
      <c r="O2906" s="27"/>
      <c r="P2906" s="27"/>
    </row>
    <row r="2907" spans="13:16" s="26" customFormat="1" ht="13.8" x14ac:dyDescent="0.3">
      <c r="M2907" s="27"/>
      <c r="N2907" s="27"/>
      <c r="O2907" s="27"/>
      <c r="P2907" s="27"/>
    </row>
    <row r="2908" spans="13:16" s="26" customFormat="1" ht="13.8" x14ac:dyDescent="0.3">
      <c r="M2908" s="27"/>
      <c r="N2908" s="27"/>
      <c r="O2908" s="27"/>
      <c r="P2908" s="27"/>
    </row>
    <row r="2909" spans="13:16" s="26" customFormat="1" ht="13.8" x14ac:dyDescent="0.3">
      <c r="M2909" s="27"/>
      <c r="N2909" s="27"/>
      <c r="O2909" s="27"/>
      <c r="P2909" s="27"/>
    </row>
    <row r="2910" spans="13:16" s="26" customFormat="1" ht="13.8" x14ac:dyDescent="0.3">
      <c r="M2910" s="27"/>
      <c r="N2910" s="27"/>
      <c r="O2910" s="27"/>
      <c r="P2910" s="27"/>
    </row>
    <row r="2911" spans="13:16" s="26" customFormat="1" ht="13.8" x14ac:dyDescent="0.3">
      <c r="M2911" s="27"/>
      <c r="N2911" s="27"/>
      <c r="O2911" s="27"/>
      <c r="P2911" s="27"/>
    </row>
    <row r="2912" spans="13:16" s="26" customFormat="1" ht="13.8" x14ac:dyDescent="0.3">
      <c r="M2912" s="27"/>
      <c r="N2912" s="27"/>
      <c r="O2912" s="27"/>
      <c r="P2912" s="27"/>
    </row>
    <row r="2913" spans="13:16" s="26" customFormat="1" ht="13.8" x14ac:dyDescent="0.3">
      <c r="M2913" s="27"/>
      <c r="N2913" s="27"/>
      <c r="O2913" s="27"/>
      <c r="P2913" s="27"/>
    </row>
    <row r="2914" spans="13:16" s="26" customFormat="1" ht="13.8" x14ac:dyDescent="0.3">
      <c r="M2914" s="27"/>
      <c r="N2914" s="27"/>
      <c r="O2914" s="27"/>
      <c r="P2914" s="27"/>
    </row>
    <row r="2915" spans="13:16" s="26" customFormat="1" ht="13.8" x14ac:dyDescent="0.3">
      <c r="M2915" s="27"/>
      <c r="N2915" s="27"/>
      <c r="O2915" s="27"/>
      <c r="P2915" s="27"/>
    </row>
    <row r="2916" spans="13:16" s="26" customFormat="1" ht="13.8" x14ac:dyDescent="0.3">
      <c r="M2916" s="27"/>
      <c r="N2916" s="27"/>
      <c r="O2916" s="27"/>
      <c r="P2916" s="27"/>
    </row>
    <row r="2917" spans="13:16" s="26" customFormat="1" ht="13.8" x14ac:dyDescent="0.3">
      <c r="M2917" s="27"/>
      <c r="N2917" s="27"/>
      <c r="O2917" s="27"/>
      <c r="P2917" s="27"/>
    </row>
    <row r="2918" spans="13:16" s="26" customFormat="1" ht="13.8" x14ac:dyDescent="0.3">
      <c r="M2918" s="27"/>
      <c r="N2918" s="27"/>
      <c r="O2918" s="27"/>
      <c r="P2918" s="27"/>
    </row>
    <row r="2919" spans="13:16" s="26" customFormat="1" ht="13.8" x14ac:dyDescent="0.3">
      <c r="M2919" s="27"/>
      <c r="N2919" s="27"/>
      <c r="O2919" s="27"/>
      <c r="P2919" s="27"/>
    </row>
    <row r="2920" spans="13:16" s="26" customFormat="1" ht="13.8" x14ac:dyDescent="0.3">
      <c r="M2920" s="27"/>
      <c r="N2920" s="27"/>
      <c r="O2920" s="27"/>
      <c r="P2920" s="27"/>
    </row>
    <row r="2921" spans="13:16" s="26" customFormat="1" ht="13.8" x14ac:dyDescent="0.3">
      <c r="M2921" s="27"/>
      <c r="N2921" s="27"/>
      <c r="O2921" s="27"/>
      <c r="P2921" s="27"/>
    </row>
    <row r="2922" spans="13:16" s="26" customFormat="1" ht="13.8" x14ac:dyDescent="0.3">
      <c r="M2922" s="27"/>
      <c r="N2922" s="27"/>
      <c r="O2922" s="27"/>
      <c r="P2922" s="27"/>
    </row>
    <row r="2923" spans="13:16" s="26" customFormat="1" ht="13.8" x14ac:dyDescent="0.3">
      <c r="M2923" s="27"/>
      <c r="N2923" s="27"/>
      <c r="O2923" s="27"/>
      <c r="P2923" s="27"/>
    </row>
    <row r="2924" spans="13:16" s="26" customFormat="1" ht="13.8" x14ac:dyDescent="0.3">
      <c r="M2924" s="27"/>
      <c r="N2924" s="27"/>
      <c r="O2924" s="27"/>
      <c r="P2924" s="27"/>
    </row>
    <row r="2925" spans="13:16" s="26" customFormat="1" ht="13.8" x14ac:dyDescent="0.3">
      <c r="M2925" s="27"/>
      <c r="N2925" s="27"/>
      <c r="O2925" s="27"/>
      <c r="P2925" s="27"/>
    </row>
    <row r="2926" spans="13:16" s="26" customFormat="1" ht="13.8" x14ac:dyDescent="0.3">
      <c r="M2926" s="27"/>
      <c r="N2926" s="27"/>
      <c r="O2926" s="27"/>
      <c r="P2926" s="27"/>
    </row>
    <row r="2927" spans="13:16" s="26" customFormat="1" ht="13.8" x14ac:dyDescent="0.3">
      <c r="M2927" s="27"/>
      <c r="N2927" s="27"/>
      <c r="O2927" s="27"/>
      <c r="P2927" s="27"/>
    </row>
    <row r="2928" spans="13:16" s="26" customFormat="1" ht="13.8" x14ac:dyDescent="0.3">
      <c r="M2928" s="27"/>
      <c r="N2928" s="27"/>
      <c r="O2928" s="27"/>
      <c r="P2928" s="27"/>
    </row>
    <row r="2929" spans="13:16" s="26" customFormat="1" ht="13.8" x14ac:dyDescent="0.3">
      <c r="M2929" s="27"/>
      <c r="N2929" s="27"/>
      <c r="O2929" s="27"/>
      <c r="P2929" s="27"/>
    </row>
    <row r="2930" spans="13:16" s="26" customFormat="1" ht="13.8" x14ac:dyDescent="0.3">
      <c r="M2930" s="27"/>
      <c r="N2930" s="27"/>
      <c r="O2930" s="27"/>
      <c r="P2930" s="27"/>
    </row>
    <row r="2931" spans="13:16" s="26" customFormat="1" ht="13.8" x14ac:dyDescent="0.3">
      <c r="M2931" s="27"/>
      <c r="N2931" s="27"/>
      <c r="O2931" s="27"/>
      <c r="P2931" s="27"/>
    </row>
    <row r="2932" spans="13:16" s="26" customFormat="1" ht="13.8" x14ac:dyDescent="0.3">
      <c r="M2932" s="27"/>
      <c r="N2932" s="27"/>
      <c r="O2932" s="27"/>
      <c r="P2932" s="27"/>
    </row>
    <row r="2933" spans="13:16" s="26" customFormat="1" ht="13.8" x14ac:dyDescent="0.3">
      <c r="M2933" s="27"/>
      <c r="N2933" s="27"/>
      <c r="O2933" s="27"/>
      <c r="P2933" s="27"/>
    </row>
    <row r="2934" spans="13:16" s="26" customFormat="1" ht="13.8" x14ac:dyDescent="0.3">
      <c r="M2934" s="27"/>
      <c r="N2934" s="27"/>
      <c r="O2934" s="27"/>
      <c r="P2934" s="27"/>
    </row>
    <row r="2935" spans="13:16" s="26" customFormat="1" ht="13.8" x14ac:dyDescent="0.3">
      <c r="M2935" s="27"/>
      <c r="N2935" s="27"/>
      <c r="O2935" s="27"/>
      <c r="P2935" s="27"/>
    </row>
    <row r="2936" spans="13:16" s="26" customFormat="1" ht="13.8" x14ac:dyDescent="0.3">
      <c r="M2936" s="27"/>
      <c r="N2936" s="27"/>
      <c r="O2936" s="27"/>
      <c r="P2936" s="27"/>
    </row>
    <row r="2937" spans="13:16" s="26" customFormat="1" ht="13.8" x14ac:dyDescent="0.3">
      <c r="M2937" s="27"/>
      <c r="N2937" s="27"/>
      <c r="O2937" s="27"/>
      <c r="P2937" s="27"/>
    </row>
    <row r="2938" spans="13:16" s="26" customFormat="1" ht="13.8" x14ac:dyDescent="0.3">
      <c r="M2938" s="27"/>
      <c r="N2938" s="27"/>
      <c r="O2938" s="27"/>
      <c r="P2938" s="27"/>
    </row>
    <row r="2939" spans="13:16" s="26" customFormat="1" ht="13.8" x14ac:dyDescent="0.3">
      <c r="M2939" s="27"/>
      <c r="N2939" s="27"/>
      <c r="O2939" s="27"/>
      <c r="P2939" s="27"/>
    </row>
    <row r="2940" spans="13:16" s="26" customFormat="1" ht="13.8" x14ac:dyDescent="0.3">
      <c r="M2940" s="27"/>
      <c r="N2940" s="27"/>
      <c r="O2940" s="27"/>
      <c r="P2940" s="27"/>
    </row>
    <row r="2941" spans="13:16" s="26" customFormat="1" ht="13.8" x14ac:dyDescent="0.3">
      <c r="M2941" s="27"/>
      <c r="N2941" s="27"/>
      <c r="O2941" s="27"/>
      <c r="P2941" s="27"/>
    </row>
    <row r="2942" spans="13:16" s="26" customFormat="1" ht="13.8" x14ac:dyDescent="0.3">
      <c r="M2942" s="27"/>
      <c r="N2942" s="27"/>
      <c r="O2942" s="27"/>
      <c r="P2942" s="27"/>
    </row>
    <row r="2943" spans="13:16" s="26" customFormat="1" ht="13.8" x14ac:dyDescent="0.3">
      <c r="M2943" s="27"/>
      <c r="N2943" s="27"/>
      <c r="O2943" s="27"/>
      <c r="P2943" s="27"/>
    </row>
    <row r="2944" spans="13:16" s="26" customFormat="1" ht="13.8" x14ac:dyDescent="0.3">
      <c r="M2944" s="27"/>
      <c r="N2944" s="27"/>
      <c r="O2944" s="27"/>
      <c r="P2944" s="27"/>
    </row>
    <row r="2945" spans="13:16" s="26" customFormat="1" ht="13.8" x14ac:dyDescent="0.3">
      <c r="M2945" s="27"/>
      <c r="N2945" s="27"/>
      <c r="O2945" s="27"/>
      <c r="P2945" s="27"/>
    </row>
    <row r="2946" spans="13:16" s="26" customFormat="1" ht="13.8" x14ac:dyDescent="0.3">
      <c r="M2946" s="27"/>
      <c r="N2946" s="27"/>
      <c r="O2946" s="27"/>
      <c r="P2946" s="27"/>
    </row>
    <row r="2947" spans="13:16" s="26" customFormat="1" ht="13.8" x14ac:dyDescent="0.3">
      <c r="M2947" s="27"/>
      <c r="N2947" s="27"/>
      <c r="O2947" s="27"/>
      <c r="P2947" s="27"/>
    </row>
    <row r="2948" spans="13:16" s="26" customFormat="1" ht="13.8" x14ac:dyDescent="0.3">
      <c r="M2948" s="27"/>
      <c r="N2948" s="27"/>
      <c r="O2948" s="27"/>
      <c r="P2948" s="27"/>
    </row>
    <row r="2949" spans="13:16" s="26" customFormat="1" ht="13.8" x14ac:dyDescent="0.3">
      <c r="M2949" s="27"/>
      <c r="N2949" s="27"/>
      <c r="O2949" s="27"/>
      <c r="P2949" s="27"/>
    </row>
    <row r="2950" spans="13:16" s="26" customFormat="1" ht="13.8" x14ac:dyDescent="0.3">
      <c r="M2950" s="27"/>
      <c r="N2950" s="27"/>
      <c r="O2950" s="27"/>
      <c r="P2950" s="27"/>
    </row>
    <row r="2951" spans="13:16" s="26" customFormat="1" ht="13.8" x14ac:dyDescent="0.3">
      <c r="M2951" s="27"/>
      <c r="N2951" s="27"/>
      <c r="O2951" s="27"/>
      <c r="P2951" s="27"/>
    </row>
    <row r="2952" spans="13:16" s="26" customFormat="1" ht="13.8" x14ac:dyDescent="0.3">
      <c r="M2952" s="27"/>
      <c r="N2952" s="27"/>
      <c r="O2952" s="27"/>
      <c r="P2952" s="27"/>
    </row>
    <row r="2953" spans="13:16" s="26" customFormat="1" ht="13.8" x14ac:dyDescent="0.3">
      <c r="M2953" s="27"/>
      <c r="N2953" s="27"/>
      <c r="O2953" s="27"/>
      <c r="P2953" s="27"/>
    </row>
    <row r="2954" spans="13:16" s="26" customFormat="1" ht="13.8" x14ac:dyDescent="0.3">
      <c r="M2954" s="27"/>
      <c r="N2954" s="27"/>
      <c r="O2954" s="27"/>
      <c r="P2954" s="27"/>
    </row>
    <row r="2955" spans="13:16" s="26" customFormat="1" ht="13.8" x14ac:dyDescent="0.3">
      <c r="M2955" s="27"/>
      <c r="N2955" s="27"/>
      <c r="O2955" s="27"/>
      <c r="P2955" s="27"/>
    </row>
    <row r="2956" spans="13:16" s="26" customFormat="1" ht="13.8" x14ac:dyDescent="0.3">
      <c r="M2956" s="27"/>
      <c r="N2956" s="27"/>
      <c r="O2956" s="27"/>
      <c r="P2956" s="27"/>
    </row>
    <row r="2957" spans="13:16" s="26" customFormat="1" ht="13.8" x14ac:dyDescent="0.3">
      <c r="M2957" s="27"/>
      <c r="N2957" s="27"/>
      <c r="O2957" s="27"/>
      <c r="P2957" s="27"/>
    </row>
    <row r="2958" spans="13:16" s="26" customFormat="1" ht="13.8" x14ac:dyDescent="0.3">
      <c r="M2958" s="27"/>
      <c r="N2958" s="27"/>
      <c r="O2958" s="27"/>
      <c r="P2958" s="27"/>
    </row>
    <row r="2959" spans="13:16" s="26" customFormat="1" ht="13.8" x14ac:dyDescent="0.3">
      <c r="M2959" s="27"/>
      <c r="N2959" s="27"/>
      <c r="O2959" s="27"/>
      <c r="P2959" s="27"/>
    </row>
    <row r="2960" spans="13:16" s="26" customFormat="1" ht="13.8" x14ac:dyDescent="0.3">
      <c r="M2960" s="27"/>
      <c r="N2960" s="27"/>
      <c r="O2960" s="27"/>
      <c r="P2960" s="27"/>
    </row>
    <row r="2961" spans="13:16" s="26" customFormat="1" ht="13.8" x14ac:dyDescent="0.3">
      <c r="M2961" s="27"/>
      <c r="N2961" s="27"/>
      <c r="O2961" s="27"/>
      <c r="P2961" s="27"/>
    </row>
    <row r="2962" spans="13:16" s="26" customFormat="1" ht="13.8" x14ac:dyDescent="0.3">
      <c r="M2962" s="27"/>
      <c r="N2962" s="27"/>
      <c r="O2962" s="27"/>
      <c r="P2962" s="27"/>
    </row>
    <row r="2963" spans="13:16" s="26" customFormat="1" ht="13.8" x14ac:dyDescent="0.3">
      <c r="M2963" s="27"/>
      <c r="N2963" s="27"/>
      <c r="O2963" s="27"/>
      <c r="P2963" s="27"/>
    </row>
    <row r="2964" spans="13:16" s="26" customFormat="1" ht="13.8" x14ac:dyDescent="0.3">
      <c r="M2964" s="27"/>
      <c r="N2964" s="27"/>
      <c r="O2964" s="27"/>
      <c r="P2964" s="27"/>
    </row>
    <row r="2965" spans="13:16" s="26" customFormat="1" ht="13.8" x14ac:dyDescent="0.3">
      <c r="M2965" s="27"/>
      <c r="N2965" s="27"/>
      <c r="O2965" s="27"/>
      <c r="P2965" s="27"/>
    </row>
    <row r="2966" spans="13:16" s="26" customFormat="1" ht="13.8" x14ac:dyDescent="0.3">
      <c r="M2966" s="27"/>
      <c r="N2966" s="27"/>
      <c r="O2966" s="27"/>
      <c r="P2966" s="27"/>
    </row>
    <row r="2967" spans="13:16" s="26" customFormat="1" ht="13.8" x14ac:dyDescent="0.3">
      <c r="M2967" s="27"/>
      <c r="N2967" s="27"/>
      <c r="O2967" s="27"/>
      <c r="P2967" s="27"/>
    </row>
    <row r="2968" spans="13:16" s="26" customFormat="1" ht="13.8" x14ac:dyDescent="0.3">
      <c r="M2968" s="27"/>
      <c r="N2968" s="27"/>
      <c r="O2968" s="27"/>
      <c r="P2968" s="27"/>
    </row>
    <row r="2969" spans="13:16" s="26" customFormat="1" ht="13.8" x14ac:dyDescent="0.3">
      <c r="M2969" s="27"/>
      <c r="N2969" s="27"/>
      <c r="O2969" s="27"/>
      <c r="P2969" s="27"/>
    </row>
    <row r="2970" spans="13:16" s="26" customFormat="1" ht="13.8" x14ac:dyDescent="0.3">
      <c r="M2970" s="27"/>
      <c r="N2970" s="27"/>
      <c r="O2970" s="27"/>
      <c r="P2970" s="27"/>
    </row>
    <row r="2971" spans="13:16" s="26" customFormat="1" ht="13.8" x14ac:dyDescent="0.3">
      <c r="M2971" s="27"/>
      <c r="N2971" s="27"/>
      <c r="O2971" s="27"/>
      <c r="P2971" s="27"/>
    </row>
    <row r="2972" spans="13:16" s="26" customFormat="1" ht="13.8" x14ac:dyDescent="0.3">
      <c r="M2972" s="27"/>
      <c r="N2972" s="27"/>
      <c r="O2972" s="27"/>
      <c r="P2972" s="27"/>
    </row>
    <row r="2973" spans="13:16" s="26" customFormat="1" ht="13.8" x14ac:dyDescent="0.3">
      <c r="M2973" s="27"/>
      <c r="N2973" s="27"/>
      <c r="O2973" s="27"/>
      <c r="P2973" s="27"/>
    </row>
    <row r="2974" spans="13:16" s="26" customFormat="1" ht="13.8" x14ac:dyDescent="0.3">
      <c r="M2974" s="27"/>
      <c r="N2974" s="27"/>
      <c r="O2974" s="27"/>
      <c r="P2974" s="27"/>
    </row>
    <row r="2975" spans="13:16" s="26" customFormat="1" ht="13.8" x14ac:dyDescent="0.3">
      <c r="M2975" s="27"/>
      <c r="N2975" s="27"/>
      <c r="O2975" s="27"/>
      <c r="P2975" s="27"/>
    </row>
    <row r="2976" spans="13:16" s="26" customFormat="1" ht="13.8" x14ac:dyDescent="0.3">
      <c r="M2976" s="27"/>
      <c r="N2976" s="27"/>
      <c r="O2976" s="27"/>
      <c r="P2976" s="27"/>
    </row>
    <row r="2977" spans="13:16" s="26" customFormat="1" ht="13.8" x14ac:dyDescent="0.3">
      <c r="M2977" s="27"/>
      <c r="N2977" s="27"/>
      <c r="O2977" s="27"/>
      <c r="P2977" s="27"/>
    </row>
    <row r="2978" spans="13:16" s="26" customFormat="1" ht="13.8" x14ac:dyDescent="0.3">
      <c r="M2978" s="27"/>
      <c r="N2978" s="27"/>
      <c r="O2978" s="27"/>
      <c r="P2978" s="27"/>
    </row>
    <row r="2979" spans="13:16" s="26" customFormat="1" ht="13.8" x14ac:dyDescent="0.3">
      <c r="M2979" s="27"/>
      <c r="N2979" s="27"/>
      <c r="O2979" s="27"/>
      <c r="P2979" s="27"/>
    </row>
    <row r="2980" spans="13:16" s="26" customFormat="1" ht="13.8" x14ac:dyDescent="0.3">
      <c r="M2980" s="27"/>
      <c r="N2980" s="27"/>
      <c r="O2980" s="27"/>
      <c r="P2980" s="27"/>
    </row>
    <row r="2981" spans="13:16" s="26" customFormat="1" ht="13.8" x14ac:dyDescent="0.3">
      <c r="M2981" s="27"/>
      <c r="N2981" s="27"/>
      <c r="O2981" s="27"/>
      <c r="P2981" s="27"/>
    </row>
    <row r="2982" spans="13:16" s="26" customFormat="1" ht="13.8" x14ac:dyDescent="0.3">
      <c r="M2982" s="27"/>
      <c r="N2982" s="27"/>
      <c r="O2982" s="27"/>
      <c r="P2982" s="27"/>
    </row>
    <row r="2983" spans="13:16" s="26" customFormat="1" ht="13.8" x14ac:dyDescent="0.3">
      <c r="M2983" s="27"/>
      <c r="N2983" s="27"/>
      <c r="O2983" s="27"/>
      <c r="P2983" s="27"/>
    </row>
    <row r="2984" spans="13:16" s="26" customFormat="1" ht="13.8" x14ac:dyDescent="0.3">
      <c r="M2984" s="27"/>
      <c r="N2984" s="27"/>
      <c r="O2984" s="27"/>
      <c r="P2984" s="27"/>
    </row>
    <row r="2985" spans="13:16" s="26" customFormat="1" ht="13.8" x14ac:dyDescent="0.3">
      <c r="M2985" s="27"/>
      <c r="N2985" s="27"/>
      <c r="O2985" s="27"/>
      <c r="P2985" s="27"/>
    </row>
    <row r="2986" spans="13:16" s="26" customFormat="1" ht="13.8" x14ac:dyDescent="0.3">
      <c r="M2986" s="27"/>
      <c r="N2986" s="27"/>
      <c r="O2986" s="27"/>
      <c r="P2986" s="27"/>
    </row>
    <row r="2987" spans="13:16" s="26" customFormat="1" ht="13.8" x14ac:dyDescent="0.3">
      <c r="M2987" s="27"/>
      <c r="N2987" s="27"/>
      <c r="O2987" s="27"/>
      <c r="P2987" s="27"/>
    </row>
    <row r="2988" spans="13:16" s="26" customFormat="1" ht="13.8" x14ac:dyDescent="0.3">
      <c r="M2988" s="27"/>
      <c r="N2988" s="27"/>
      <c r="O2988" s="27"/>
      <c r="P2988" s="27"/>
    </row>
    <row r="2989" spans="13:16" s="26" customFormat="1" ht="13.8" x14ac:dyDescent="0.3">
      <c r="M2989" s="27"/>
      <c r="N2989" s="27"/>
      <c r="O2989" s="27"/>
      <c r="P2989" s="27"/>
    </row>
    <row r="2990" spans="13:16" s="26" customFormat="1" ht="13.8" x14ac:dyDescent="0.3">
      <c r="M2990" s="27"/>
      <c r="N2990" s="27"/>
      <c r="O2990" s="27"/>
      <c r="P2990" s="27"/>
    </row>
    <row r="2991" spans="13:16" s="26" customFormat="1" ht="13.8" x14ac:dyDescent="0.3">
      <c r="M2991" s="27"/>
      <c r="N2991" s="27"/>
      <c r="O2991" s="27"/>
      <c r="P2991" s="27"/>
    </row>
    <row r="2992" spans="13:16" s="26" customFormat="1" ht="13.8" x14ac:dyDescent="0.3">
      <c r="M2992" s="27"/>
      <c r="N2992" s="27"/>
      <c r="O2992" s="27"/>
      <c r="P2992" s="27"/>
    </row>
    <row r="2993" spans="13:16" s="26" customFormat="1" ht="13.8" x14ac:dyDescent="0.3">
      <c r="M2993" s="27"/>
      <c r="N2993" s="27"/>
      <c r="O2993" s="27"/>
      <c r="P2993" s="27"/>
    </row>
    <row r="2994" spans="13:16" s="26" customFormat="1" ht="13.8" x14ac:dyDescent="0.3">
      <c r="M2994" s="27"/>
      <c r="N2994" s="27"/>
      <c r="O2994" s="27"/>
      <c r="P2994" s="27"/>
    </row>
    <row r="2995" spans="13:16" s="26" customFormat="1" ht="13.8" x14ac:dyDescent="0.3">
      <c r="M2995" s="27"/>
      <c r="N2995" s="27"/>
      <c r="O2995" s="27"/>
      <c r="P2995" s="27"/>
    </row>
    <row r="2996" spans="13:16" s="26" customFormat="1" ht="13.8" x14ac:dyDescent="0.3">
      <c r="M2996" s="27"/>
      <c r="N2996" s="27"/>
      <c r="O2996" s="27"/>
      <c r="P2996" s="27"/>
    </row>
    <row r="2997" spans="13:16" s="26" customFormat="1" ht="13.8" x14ac:dyDescent="0.3">
      <c r="M2997" s="27"/>
      <c r="N2997" s="27"/>
      <c r="O2997" s="27"/>
      <c r="P2997" s="27"/>
    </row>
    <row r="2998" spans="13:16" s="26" customFormat="1" ht="13.8" x14ac:dyDescent="0.3">
      <c r="M2998" s="27"/>
      <c r="N2998" s="27"/>
      <c r="O2998" s="27"/>
      <c r="P2998" s="27"/>
    </row>
    <row r="2999" spans="13:16" s="26" customFormat="1" ht="13.8" x14ac:dyDescent="0.3">
      <c r="M2999" s="27"/>
      <c r="N2999" s="27"/>
      <c r="O2999" s="27"/>
      <c r="P2999" s="27"/>
    </row>
    <row r="3000" spans="13:16" s="26" customFormat="1" ht="13.8" x14ac:dyDescent="0.3">
      <c r="M3000" s="27"/>
      <c r="N3000" s="27"/>
      <c r="O3000" s="27"/>
      <c r="P3000" s="27"/>
    </row>
    <row r="3001" spans="13:16" s="26" customFormat="1" ht="13.8" x14ac:dyDescent="0.3">
      <c r="M3001" s="27"/>
      <c r="N3001" s="27"/>
      <c r="O3001" s="27"/>
      <c r="P3001" s="27"/>
    </row>
    <row r="3002" spans="13:16" s="26" customFormat="1" ht="13.8" x14ac:dyDescent="0.3">
      <c r="M3002" s="27"/>
      <c r="N3002" s="27"/>
      <c r="O3002" s="27"/>
      <c r="P3002" s="27"/>
    </row>
    <row r="3003" spans="13:16" s="26" customFormat="1" ht="13.8" x14ac:dyDescent="0.3">
      <c r="M3003" s="27"/>
      <c r="N3003" s="27"/>
      <c r="O3003" s="27"/>
      <c r="P3003" s="27"/>
    </row>
    <row r="3004" spans="13:16" s="26" customFormat="1" ht="13.8" x14ac:dyDescent="0.3">
      <c r="M3004" s="27"/>
      <c r="N3004" s="27"/>
      <c r="O3004" s="27"/>
      <c r="P3004" s="27"/>
    </row>
    <row r="3005" spans="13:16" s="26" customFormat="1" ht="13.8" x14ac:dyDescent="0.3">
      <c r="M3005" s="27"/>
      <c r="N3005" s="27"/>
      <c r="O3005" s="27"/>
      <c r="P3005" s="27"/>
    </row>
    <row r="3006" spans="13:16" s="26" customFormat="1" ht="13.8" x14ac:dyDescent="0.3">
      <c r="M3006" s="27"/>
      <c r="N3006" s="27"/>
      <c r="O3006" s="27"/>
      <c r="P3006" s="27"/>
    </row>
    <row r="3007" spans="13:16" s="26" customFormat="1" ht="13.8" x14ac:dyDescent="0.3">
      <c r="M3007" s="27"/>
      <c r="N3007" s="27"/>
      <c r="O3007" s="27"/>
      <c r="P3007" s="27"/>
    </row>
    <row r="3008" spans="13:16" s="26" customFormat="1" ht="13.8" x14ac:dyDescent="0.3">
      <c r="M3008" s="27"/>
      <c r="N3008" s="27"/>
      <c r="O3008" s="27"/>
      <c r="P3008" s="27"/>
    </row>
    <row r="3009" spans="13:16" s="26" customFormat="1" ht="13.8" x14ac:dyDescent="0.3">
      <c r="M3009" s="27"/>
      <c r="N3009" s="27"/>
      <c r="O3009" s="27"/>
      <c r="P3009" s="27"/>
    </row>
    <row r="3010" spans="13:16" s="26" customFormat="1" ht="13.8" x14ac:dyDescent="0.3">
      <c r="M3010" s="27"/>
      <c r="N3010" s="27"/>
      <c r="O3010" s="27"/>
      <c r="P3010" s="27"/>
    </row>
    <row r="3011" spans="13:16" s="26" customFormat="1" ht="13.8" x14ac:dyDescent="0.3">
      <c r="M3011" s="27"/>
      <c r="N3011" s="27"/>
      <c r="O3011" s="27"/>
      <c r="P3011" s="27"/>
    </row>
    <row r="3012" spans="13:16" s="26" customFormat="1" ht="13.8" x14ac:dyDescent="0.3">
      <c r="M3012" s="27"/>
      <c r="N3012" s="27"/>
      <c r="O3012" s="27"/>
      <c r="P3012" s="27"/>
    </row>
    <row r="3013" spans="13:16" s="26" customFormat="1" ht="13.8" x14ac:dyDescent="0.3">
      <c r="M3013" s="27"/>
      <c r="N3013" s="27"/>
      <c r="O3013" s="27"/>
      <c r="P3013" s="27"/>
    </row>
    <row r="3014" spans="13:16" s="26" customFormat="1" ht="13.8" x14ac:dyDescent="0.3">
      <c r="M3014" s="27"/>
      <c r="N3014" s="27"/>
      <c r="O3014" s="27"/>
      <c r="P3014" s="27"/>
    </row>
    <row r="3015" spans="13:16" s="26" customFormat="1" ht="13.8" x14ac:dyDescent="0.3">
      <c r="M3015" s="27"/>
      <c r="N3015" s="27"/>
      <c r="O3015" s="27"/>
      <c r="P3015" s="27"/>
    </row>
    <row r="3016" spans="13:16" s="26" customFormat="1" ht="13.8" x14ac:dyDescent="0.3">
      <c r="M3016" s="27"/>
      <c r="N3016" s="27"/>
      <c r="O3016" s="27"/>
      <c r="P3016" s="27"/>
    </row>
    <row r="3017" spans="13:16" s="26" customFormat="1" ht="13.8" x14ac:dyDescent="0.3">
      <c r="M3017" s="27"/>
      <c r="N3017" s="27"/>
      <c r="O3017" s="27"/>
      <c r="P3017" s="27"/>
    </row>
    <row r="3018" spans="13:16" s="26" customFormat="1" ht="13.8" x14ac:dyDescent="0.3">
      <c r="M3018" s="27"/>
      <c r="N3018" s="27"/>
      <c r="O3018" s="27"/>
      <c r="P3018" s="27"/>
    </row>
    <row r="3019" spans="13:16" s="26" customFormat="1" ht="13.8" x14ac:dyDescent="0.3">
      <c r="M3019" s="27"/>
      <c r="N3019" s="27"/>
      <c r="O3019" s="27"/>
      <c r="P3019" s="27"/>
    </row>
    <row r="3020" spans="13:16" s="26" customFormat="1" ht="13.8" x14ac:dyDescent="0.3">
      <c r="M3020" s="27"/>
      <c r="N3020" s="27"/>
      <c r="O3020" s="27"/>
      <c r="P3020" s="27"/>
    </row>
    <row r="3021" spans="13:16" s="26" customFormat="1" ht="13.8" x14ac:dyDescent="0.3">
      <c r="M3021" s="27"/>
      <c r="N3021" s="27"/>
      <c r="O3021" s="27"/>
      <c r="P3021" s="27"/>
    </row>
    <row r="3022" spans="13:16" s="26" customFormat="1" ht="13.8" x14ac:dyDescent="0.3">
      <c r="M3022" s="27"/>
      <c r="N3022" s="27"/>
      <c r="O3022" s="27"/>
      <c r="P3022" s="27"/>
    </row>
    <row r="3023" spans="13:16" s="26" customFormat="1" ht="13.8" x14ac:dyDescent="0.3">
      <c r="M3023" s="27"/>
      <c r="N3023" s="27"/>
      <c r="O3023" s="27"/>
      <c r="P3023" s="27"/>
    </row>
    <row r="3024" spans="13:16" s="26" customFormat="1" ht="13.8" x14ac:dyDescent="0.3">
      <c r="M3024" s="27"/>
      <c r="N3024" s="27"/>
      <c r="O3024" s="27"/>
      <c r="P3024" s="27"/>
    </row>
    <row r="3025" spans="13:16" s="26" customFormat="1" ht="13.8" x14ac:dyDescent="0.3">
      <c r="M3025" s="27"/>
      <c r="N3025" s="27"/>
      <c r="O3025" s="27"/>
      <c r="P3025" s="27"/>
    </row>
    <row r="3026" spans="13:16" s="26" customFormat="1" ht="13.8" x14ac:dyDescent="0.3">
      <c r="M3026" s="27"/>
      <c r="N3026" s="27"/>
      <c r="O3026" s="27"/>
      <c r="P3026" s="27"/>
    </row>
    <row r="3027" spans="13:16" s="26" customFormat="1" ht="13.8" x14ac:dyDescent="0.3">
      <c r="M3027" s="27"/>
      <c r="N3027" s="27"/>
      <c r="O3027" s="27"/>
      <c r="P3027" s="27"/>
    </row>
    <row r="3028" spans="13:16" s="26" customFormat="1" ht="13.8" x14ac:dyDescent="0.3">
      <c r="M3028" s="27"/>
      <c r="N3028" s="27"/>
      <c r="O3028" s="27"/>
      <c r="P3028" s="27"/>
    </row>
    <row r="3029" spans="13:16" s="26" customFormat="1" ht="13.8" x14ac:dyDescent="0.3">
      <c r="M3029" s="27"/>
      <c r="N3029" s="27"/>
      <c r="O3029" s="27"/>
      <c r="P3029" s="27"/>
    </row>
    <row r="3030" spans="13:16" s="26" customFormat="1" ht="13.8" x14ac:dyDescent="0.3">
      <c r="M3030" s="27"/>
      <c r="N3030" s="27"/>
      <c r="O3030" s="27"/>
      <c r="P3030" s="27"/>
    </row>
    <row r="3031" spans="13:16" s="26" customFormat="1" ht="13.8" x14ac:dyDescent="0.3">
      <c r="M3031" s="27"/>
      <c r="N3031" s="27"/>
      <c r="O3031" s="27"/>
      <c r="P3031" s="27"/>
    </row>
    <row r="3032" spans="13:16" s="26" customFormat="1" ht="13.8" x14ac:dyDescent="0.3">
      <c r="M3032" s="27"/>
      <c r="N3032" s="27"/>
      <c r="O3032" s="27"/>
      <c r="P3032" s="27"/>
    </row>
    <row r="3033" spans="13:16" s="26" customFormat="1" ht="13.8" x14ac:dyDescent="0.3">
      <c r="M3033" s="27"/>
      <c r="N3033" s="27"/>
      <c r="O3033" s="27"/>
      <c r="P3033" s="27"/>
    </row>
    <row r="3034" spans="13:16" s="26" customFormat="1" ht="13.8" x14ac:dyDescent="0.3">
      <c r="M3034" s="27"/>
      <c r="N3034" s="27"/>
      <c r="O3034" s="27"/>
      <c r="P3034" s="27"/>
    </row>
    <row r="3035" spans="13:16" s="26" customFormat="1" ht="13.8" x14ac:dyDescent="0.3">
      <c r="M3035" s="27"/>
      <c r="N3035" s="27"/>
      <c r="O3035" s="27"/>
      <c r="P3035" s="27"/>
    </row>
    <row r="3036" spans="13:16" s="26" customFormat="1" ht="13.8" x14ac:dyDescent="0.3">
      <c r="M3036" s="27"/>
      <c r="N3036" s="27"/>
      <c r="O3036" s="27"/>
      <c r="P3036" s="27"/>
    </row>
    <row r="3037" spans="13:16" s="26" customFormat="1" ht="13.8" x14ac:dyDescent="0.3">
      <c r="M3037" s="27"/>
      <c r="N3037" s="27"/>
      <c r="O3037" s="27"/>
      <c r="P3037" s="27"/>
    </row>
    <row r="3038" spans="13:16" s="26" customFormat="1" ht="13.8" x14ac:dyDescent="0.3">
      <c r="M3038" s="27"/>
      <c r="N3038" s="27"/>
      <c r="O3038" s="27"/>
      <c r="P3038" s="27"/>
    </row>
    <row r="3039" spans="13:16" s="26" customFormat="1" ht="13.8" x14ac:dyDescent="0.3">
      <c r="M3039" s="27"/>
      <c r="N3039" s="27"/>
      <c r="O3039" s="27"/>
      <c r="P3039" s="27"/>
    </row>
    <row r="3040" spans="13:16" s="26" customFormat="1" ht="13.8" x14ac:dyDescent="0.3">
      <c r="M3040" s="27"/>
      <c r="N3040" s="27"/>
      <c r="O3040" s="27"/>
      <c r="P3040" s="27"/>
    </row>
    <row r="3041" spans="13:16" s="26" customFormat="1" ht="13.8" x14ac:dyDescent="0.3">
      <c r="M3041" s="27"/>
      <c r="N3041" s="27"/>
      <c r="O3041" s="27"/>
      <c r="P3041" s="27"/>
    </row>
    <row r="3042" spans="13:16" s="26" customFormat="1" ht="13.8" x14ac:dyDescent="0.3">
      <c r="M3042" s="27"/>
      <c r="N3042" s="27"/>
      <c r="O3042" s="27"/>
      <c r="P3042" s="27"/>
    </row>
    <row r="3043" spans="13:16" s="26" customFormat="1" ht="13.8" x14ac:dyDescent="0.3">
      <c r="M3043" s="27"/>
      <c r="N3043" s="27"/>
      <c r="O3043" s="27"/>
      <c r="P3043" s="27"/>
    </row>
    <row r="3044" spans="13:16" s="26" customFormat="1" ht="13.8" x14ac:dyDescent="0.3">
      <c r="M3044" s="27"/>
      <c r="N3044" s="27"/>
      <c r="O3044" s="27"/>
      <c r="P3044" s="27"/>
    </row>
    <row r="3045" spans="13:16" s="26" customFormat="1" ht="13.8" x14ac:dyDescent="0.3">
      <c r="M3045" s="27"/>
      <c r="N3045" s="27"/>
      <c r="O3045" s="27"/>
      <c r="P3045" s="27"/>
    </row>
    <row r="3046" spans="13:16" s="26" customFormat="1" ht="13.8" x14ac:dyDescent="0.3">
      <c r="M3046" s="27"/>
      <c r="N3046" s="27"/>
      <c r="O3046" s="27"/>
      <c r="P3046" s="27"/>
    </row>
    <row r="3047" spans="13:16" s="26" customFormat="1" ht="13.8" x14ac:dyDescent="0.3">
      <c r="M3047" s="27"/>
      <c r="N3047" s="27"/>
      <c r="O3047" s="27"/>
      <c r="P3047" s="27"/>
    </row>
    <row r="3048" spans="13:16" s="26" customFormat="1" ht="13.8" x14ac:dyDescent="0.3">
      <c r="M3048" s="27"/>
      <c r="N3048" s="27"/>
      <c r="O3048" s="27"/>
      <c r="P3048" s="27"/>
    </row>
    <row r="3049" spans="13:16" s="26" customFormat="1" ht="13.8" x14ac:dyDescent="0.3">
      <c r="M3049" s="27"/>
      <c r="N3049" s="27"/>
      <c r="O3049" s="27"/>
      <c r="P3049" s="27"/>
    </row>
    <row r="3050" spans="13:16" s="26" customFormat="1" ht="13.8" x14ac:dyDescent="0.3">
      <c r="M3050" s="27"/>
      <c r="N3050" s="27"/>
      <c r="O3050" s="27"/>
      <c r="P3050" s="27"/>
    </row>
    <row r="3051" spans="13:16" s="26" customFormat="1" ht="13.8" x14ac:dyDescent="0.3">
      <c r="M3051" s="27"/>
      <c r="N3051" s="27"/>
      <c r="O3051" s="27"/>
      <c r="P3051" s="27"/>
    </row>
    <row r="3052" spans="13:16" s="26" customFormat="1" ht="13.8" x14ac:dyDescent="0.3">
      <c r="M3052" s="27"/>
      <c r="N3052" s="27"/>
      <c r="O3052" s="27"/>
      <c r="P3052" s="27"/>
    </row>
    <row r="3053" spans="13:16" s="26" customFormat="1" ht="13.8" x14ac:dyDescent="0.3">
      <c r="M3053" s="27"/>
      <c r="N3053" s="27"/>
      <c r="O3053" s="27"/>
      <c r="P3053" s="27"/>
    </row>
    <row r="3054" spans="13:16" s="26" customFormat="1" ht="13.8" x14ac:dyDescent="0.3">
      <c r="M3054" s="27"/>
      <c r="N3054" s="27"/>
      <c r="O3054" s="27"/>
      <c r="P3054" s="27"/>
    </row>
    <row r="3055" spans="13:16" s="26" customFormat="1" ht="13.8" x14ac:dyDescent="0.3">
      <c r="M3055" s="27"/>
      <c r="N3055" s="27"/>
      <c r="O3055" s="27"/>
      <c r="P3055" s="27"/>
    </row>
    <row r="3056" spans="13:16" s="26" customFormat="1" ht="13.8" x14ac:dyDescent="0.3">
      <c r="M3056" s="27"/>
      <c r="N3056" s="27"/>
      <c r="O3056" s="27"/>
      <c r="P3056" s="27"/>
    </row>
    <row r="3057" spans="13:16" s="26" customFormat="1" ht="13.8" x14ac:dyDescent="0.3">
      <c r="M3057" s="27"/>
      <c r="N3057" s="27"/>
      <c r="O3057" s="27"/>
      <c r="P3057" s="27"/>
    </row>
    <row r="3058" spans="13:16" s="26" customFormat="1" ht="13.8" x14ac:dyDescent="0.3">
      <c r="M3058" s="27"/>
      <c r="N3058" s="27"/>
      <c r="O3058" s="27"/>
      <c r="P3058" s="27"/>
    </row>
    <row r="3059" spans="13:16" s="26" customFormat="1" ht="13.8" x14ac:dyDescent="0.3">
      <c r="M3059" s="27"/>
      <c r="N3059" s="27"/>
      <c r="O3059" s="27"/>
      <c r="P3059" s="27"/>
    </row>
    <row r="3060" spans="13:16" s="26" customFormat="1" ht="13.8" x14ac:dyDescent="0.3">
      <c r="M3060" s="27"/>
      <c r="N3060" s="27"/>
      <c r="O3060" s="27"/>
      <c r="P3060" s="27"/>
    </row>
    <row r="3061" spans="13:16" s="26" customFormat="1" ht="13.8" x14ac:dyDescent="0.3">
      <c r="M3061" s="27"/>
      <c r="N3061" s="27"/>
      <c r="O3061" s="27"/>
      <c r="P3061" s="27"/>
    </row>
    <row r="3062" spans="13:16" s="26" customFormat="1" ht="13.8" x14ac:dyDescent="0.3">
      <c r="M3062" s="27"/>
      <c r="N3062" s="27"/>
      <c r="O3062" s="27"/>
      <c r="P3062" s="27"/>
    </row>
    <row r="3063" spans="13:16" s="26" customFormat="1" ht="13.8" x14ac:dyDescent="0.3">
      <c r="M3063" s="27"/>
      <c r="N3063" s="27"/>
      <c r="O3063" s="27"/>
      <c r="P3063" s="27"/>
    </row>
    <row r="3064" spans="13:16" s="26" customFormat="1" ht="13.8" x14ac:dyDescent="0.3">
      <c r="M3064" s="27"/>
      <c r="N3064" s="27"/>
      <c r="O3064" s="27"/>
      <c r="P3064" s="27"/>
    </row>
    <row r="3065" spans="13:16" s="26" customFormat="1" ht="13.8" x14ac:dyDescent="0.3">
      <c r="M3065" s="27"/>
      <c r="N3065" s="27"/>
      <c r="O3065" s="27"/>
      <c r="P3065" s="27"/>
    </row>
    <row r="3066" spans="13:16" s="26" customFormat="1" ht="13.8" x14ac:dyDescent="0.3">
      <c r="M3066" s="27"/>
      <c r="N3066" s="27"/>
      <c r="O3066" s="27"/>
      <c r="P3066" s="27"/>
    </row>
    <row r="3067" spans="13:16" s="26" customFormat="1" ht="13.8" x14ac:dyDescent="0.3">
      <c r="M3067" s="27"/>
      <c r="N3067" s="27"/>
      <c r="O3067" s="27"/>
      <c r="P3067" s="27"/>
    </row>
    <row r="3068" spans="13:16" s="26" customFormat="1" ht="13.8" x14ac:dyDescent="0.3">
      <c r="M3068" s="27"/>
      <c r="N3068" s="27"/>
      <c r="O3068" s="27"/>
      <c r="P3068" s="27"/>
    </row>
    <row r="3069" spans="13:16" s="26" customFormat="1" ht="13.8" x14ac:dyDescent="0.3">
      <c r="M3069" s="27"/>
      <c r="N3069" s="27"/>
      <c r="O3069" s="27"/>
      <c r="P3069" s="27"/>
    </row>
    <row r="3070" spans="13:16" s="26" customFormat="1" ht="13.8" x14ac:dyDescent="0.3">
      <c r="M3070" s="27"/>
      <c r="N3070" s="27"/>
      <c r="O3070" s="27"/>
      <c r="P3070" s="27"/>
    </row>
    <row r="3071" spans="13:16" s="26" customFormat="1" ht="13.8" x14ac:dyDescent="0.3">
      <c r="M3071" s="27"/>
      <c r="N3071" s="27"/>
      <c r="O3071" s="27"/>
      <c r="P3071" s="27"/>
    </row>
    <row r="3072" spans="13:16" s="26" customFormat="1" ht="13.8" x14ac:dyDescent="0.3">
      <c r="M3072" s="27"/>
      <c r="N3072" s="27"/>
      <c r="O3072" s="27"/>
      <c r="P3072" s="27"/>
    </row>
    <row r="3073" spans="13:16" s="26" customFormat="1" ht="13.8" x14ac:dyDescent="0.3">
      <c r="M3073" s="27"/>
      <c r="N3073" s="27"/>
      <c r="O3073" s="27"/>
      <c r="P3073" s="27"/>
    </row>
    <row r="3074" spans="13:16" s="26" customFormat="1" ht="13.8" x14ac:dyDescent="0.3">
      <c r="M3074" s="27"/>
      <c r="N3074" s="27"/>
      <c r="O3074" s="27"/>
      <c r="P3074" s="27"/>
    </row>
    <row r="3075" spans="13:16" s="26" customFormat="1" ht="13.8" x14ac:dyDescent="0.3">
      <c r="M3075" s="27"/>
      <c r="N3075" s="27"/>
      <c r="O3075" s="27"/>
      <c r="P3075" s="27"/>
    </row>
    <row r="3076" spans="13:16" s="26" customFormat="1" ht="13.8" x14ac:dyDescent="0.3">
      <c r="M3076" s="27"/>
      <c r="N3076" s="27"/>
      <c r="O3076" s="27"/>
      <c r="P3076" s="27"/>
    </row>
    <row r="3077" spans="13:16" s="26" customFormat="1" ht="13.8" x14ac:dyDescent="0.3">
      <c r="M3077" s="27"/>
      <c r="N3077" s="27"/>
      <c r="O3077" s="27"/>
      <c r="P3077" s="27"/>
    </row>
    <row r="3078" spans="13:16" s="26" customFormat="1" ht="13.8" x14ac:dyDescent="0.3">
      <c r="M3078" s="27"/>
      <c r="N3078" s="27"/>
      <c r="O3078" s="27"/>
      <c r="P3078" s="27"/>
    </row>
    <row r="3079" spans="13:16" s="26" customFormat="1" ht="13.8" x14ac:dyDescent="0.3">
      <c r="M3079" s="27"/>
      <c r="N3079" s="27"/>
      <c r="O3079" s="27"/>
      <c r="P3079" s="27"/>
    </row>
    <row r="3080" spans="13:16" s="26" customFormat="1" ht="13.8" x14ac:dyDescent="0.3">
      <c r="M3080" s="27"/>
      <c r="N3080" s="27"/>
      <c r="O3080" s="27"/>
      <c r="P3080" s="27"/>
    </row>
    <row r="3081" spans="13:16" s="26" customFormat="1" ht="13.8" x14ac:dyDescent="0.3">
      <c r="M3081" s="27"/>
      <c r="N3081" s="27"/>
      <c r="O3081" s="27"/>
      <c r="P3081" s="27"/>
    </row>
    <row r="3082" spans="13:16" s="26" customFormat="1" ht="13.8" x14ac:dyDescent="0.3">
      <c r="M3082" s="27"/>
      <c r="N3082" s="27"/>
      <c r="O3082" s="27"/>
      <c r="P3082" s="27"/>
    </row>
    <row r="3083" spans="13:16" s="26" customFormat="1" ht="13.8" x14ac:dyDescent="0.3">
      <c r="M3083" s="27"/>
      <c r="N3083" s="27"/>
      <c r="O3083" s="27"/>
      <c r="P3083" s="27"/>
    </row>
    <row r="3084" spans="13:16" s="26" customFormat="1" ht="13.8" x14ac:dyDescent="0.3">
      <c r="M3084" s="27"/>
      <c r="N3084" s="27"/>
      <c r="O3084" s="27"/>
      <c r="P3084" s="27"/>
    </row>
    <row r="3085" spans="13:16" s="26" customFormat="1" ht="13.8" x14ac:dyDescent="0.3">
      <c r="M3085" s="27"/>
      <c r="N3085" s="27"/>
      <c r="O3085" s="27"/>
      <c r="P3085" s="27"/>
    </row>
    <row r="3086" spans="13:16" s="26" customFormat="1" ht="13.8" x14ac:dyDescent="0.3">
      <c r="M3086" s="27"/>
      <c r="N3086" s="27"/>
      <c r="O3086" s="27"/>
      <c r="P3086" s="27"/>
    </row>
    <row r="3087" spans="13:16" s="26" customFormat="1" ht="13.8" x14ac:dyDescent="0.3">
      <c r="M3087" s="27"/>
      <c r="N3087" s="27"/>
      <c r="O3087" s="27"/>
      <c r="P3087" s="27"/>
    </row>
    <row r="3088" spans="13:16" s="26" customFormat="1" ht="13.8" x14ac:dyDescent="0.3">
      <c r="M3088" s="27"/>
      <c r="N3088" s="27"/>
      <c r="O3088" s="27"/>
      <c r="P3088" s="27"/>
    </row>
    <row r="3089" spans="13:16" s="26" customFormat="1" ht="13.8" x14ac:dyDescent="0.3">
      <c r="M3089" s="27"/>
      <c r="N3089" s="27"/>
      <c r="O3089" s="27"/>
      <c r="P3089" s="27"/>
    </row>
    <row r="3090" spans="13:16" s="26" customFormat="1" ht="13.8" x14ac:dyDescent="0.3">
      <c r="M3090" s="27"/>
      <c r="N3090" s="27"/>
      <c r="O3090" s="27"/>
      <c r="P3090" s="27"/>
    </row>
    <row r="3091" spans="13:16" s="26" customFormat="1" ht="13.8" x14ac:dyDescent="0.3">
      <c r="M3091" s="27"/>
      <c r="N3091" s="27"/>
      <c r="O3091" s="27"/>
      <c r="P3091" s="27"/>
    </row>
    <row r="3092" spans="13:16" s="26" customFormat="1" ht="13.8" x14ac:dyDescent="0.3">
      <c r="M3092" s="27"/>
      <c r="N3092" s="27"/>
      <c r="O3092" s="27"/>
      <c r="P3092" s="27"/>
    </row>
    <row r="3093" spans="13:16" s="26" customFormat="1" ht="13.8" x14ac:dyDescent="0.3">
      <c r="M3093" s="27"/>
      <c r="N3093" s="27"/>
      <c r="O3093" s="27"/>
      <c r="P3093" s="27"/>
    </row>
    <row r="3094" spans="13:16" s="26" customFormat="1" ht="13.8" x14ac:dyDescent="0.3">
      <c r="M3094" s="27"/>
      <c r="N3094" s="27"/>
      <c r="O3094" s="27"/>
      <c r="P3094" s="27"/>
    </row>
    <row r="3095" spans="13:16" s="26" customFormat="1" ht="13.8" x14ac:dyDescent="0.3">
      <c r="M3095" s="27"/>
      <c r="N3095" s="27"/>
      <c r="O3095" s="27"/>
      <c r="P3095" s="27"/>
    </row>
    <row r="3096" spans="13:16" s="26" customFormat="1" ht="13.8" x14ac:dyDescent="0.3">
      <c r="M3096" s="27"/>
      <c r="N3096" s="27"/>
      <c r="O3096" s="27"/>
      <c r="P3096" s="27"/>
    </row>
    <row r="3097" spans="13:16" s="26" customFormat="1" ht="13.8" x14ac:dyDescent="0.3">
      <c r="M3097" s="27"/>
      <c r="N3097" s="27"/>
      <c r="O3097" s="27"/>
      <c r="P3097" s="27"/>
    </row>
    <row r="3098" spans="13:16" s="26" customFormat="1" ht="13.8" x14ac:dyDescent="0.3">
      <c r="M3098" s="27"/>
      <c r="N3098" s="27"/>
      <c r="O3098" s="27"/>
      <c r="P3098" s="27"/>
    </row>
    <row r="3099" spans="13:16" s="26" customFormat="1" ht="13.8" x14ac:dyDescent="0.3">
      <c r="M3099" s="27"/>
      <c r="N3099" s="27"/>
      <c r="O3099" s="27"/>
      <c r="P3099" s="27"/>
    </row>
    <row r="3100" spans="13:16" s="26" customFormat="1" ht="13.8" x14ac:dyDescent="0.3">
      <c r="M3100" s="27"/>
      <c r="N3100" s="27"/>
      <c r="O3100" s="27"/>
      <c r="P3100" s="27"/>
    </row>
    <row r="3101" spans="13:16" s="26" customFormat="1" ht="13.8" x14ac:dyDescent="0.3">
      <c r="M3101" s="27"/>
      <c r="N3101" s="27"/>
      <c r="O3101" s="27"/>
      <c r="P3101" s="27"/>
    </row>
    <row r="3102" spans="13:16" s="26" customFormat="1" ht="13.8" x14ac:dyDescent="0.3">
      <c r="M3102" s="27"/>
      <c r="N3102" s="27"/>
      <c r="O3102" s="27"/>
      <c r="P3102" s="27"/>
    </row>
    <row r="3103" spans="13:16" s="26" customFormat="1" ht="13.8" x14ac:dyDescent="0.3">
      <c r="M3103" s="27"/>
      <c r="N3103" s="27"/>
      <c r="O3103" s="27"/>
      <c r="P3103" s="27"/>
    </row>
    <row r="3104" spans="13:16" s="26" customFormat="1" ht="13.8" x14ac:dyDescent="0.3">
      <c r="M3104" s="27"/>
      <c r="N3104" s="27"/>
      <c r="O3104" s="27"/>
      <c r="P3104" s="27"/>
    </row>
    <row r="3105" spans="13:16" s="26" customFormat="1" ht="13.8" x14ac:dyDescent="0.3">
      <c r="M3105" s="27"/>
      <c r="N3105" s="27"/>
      <c r="O3105" s="27"/>
      <c r="P3105" s="27"/>
    </row>
    <row r="3106" spans="13:16" s="26" customFormat="1" ht="13.8" x14ac:dyDescent="0.3">
      <c r="M3106" s="27"/>
      <c r="N3106" s="27"/>
      <c r="O3106" s="27"/>
      <c r="P3106" s="27"/>
    </row>
    <row r="3107" spans="13:16" s="26" customFormat="1" ht="13.8" x14ac:dyDescent="0.3">
      <c r="M3107" s="27"/>
      <c r="N3107" s="27"/>
      <c r="O3107" s="27"/>
      <c r="P3107" s="27"/>
    </row>
    <row r="3108" spans="13:16" s="26" customFormat="1" ht="13.8" x14ac:dyDescent="0.3">
      <c r="M3108" s="27"/>
      <c r="N3108" s="27"/>
      <c r="O3108" s="27"/>
      <c r="P3108" s="27"/>
    </row>
    <row r="3109" spans="13:16" s="26" customFormat="1" ht="13.8" x14ac:dyDescent="0.3">
      <c r="M3109" s="27"/>
      <c r="N3109" s="27"/>
      <c r="O3109" s="27"/>
      <c r="P3109" s="27"/>
    </row>
    <row r="3110" spans="13:16" s="26" customFormat="1" ht="13.8" x14ac:dyDescent="0.3">
      <c r="M3110" s="27"/>
      <c r="N3110" s="27"/>
      <c r="O3110" s="27"/>
      <c r="P3110" s="27"/>
    </row>
    <row r="3111" spans="13:16" s="26" customFormat="1" ht="13.8" x14ac:dyDescent="0.3">
      <c r="M3111" s="27"/>
      <c r="N3111" s="27"/>
      <c r="O3111" s="27"/>
      <c r="P3111" s="27"/>
    </row>
    <row r="3112" spans="13:16" s="26" customFormat="1" ht="13.8" x14ac:dyDescent="0.3">
      <c r="M3112" s="27"/>
      <c r="N3112" s="27"/>
      <c r="O3112" s="27"/>
      <c r="P3112" s="27"/>
    </row>
    <row r="3113" spans="13:16" s="26" customFormat="1" ht="13.8" x14ac:dyDescent="0.3">
      <c r="M3113" s="27"/>
      <c r="N3113" s="27"/>
      <c r="O3113" s="27"/>
      <c r="P3113" s="27"/>
    </row>
    <row r="3114" spans="13:16" s="26" customFormat="1" ht="13.8" x14ac:dyDescent="0.3">
      <c r="M3114" s="27"/>
      <c r="N3114" s="27"/>
      <c r="O3114" s="27"/>
      <c r="P3114" s="27"/>
    </row>
    <row r="3115" spans="13:16" s="26" customFormat="1" ht="13.8" x14ac:dyDescent="0.3">
      <c r="M3115" s="27"/>
      <c r="N3115" s="27"/>
      <c r="O3115" s="27"/>
      <c r="P3115" s="27"/>
    </row>
    <row r="3116" spans="13:16" s="26" customFormat="1" ht="13.8" x14ac:dyDescent="0.3">
      <c r="M3116" s="27"/>
      <c r="N3116" s="27"/>
      <c r="O3116" s="27"/>
      <c r="P3116" s="27"/>
    </row>
    <row r="3117" spans="13:16" s="26" customFormat="1" ht="13.8" x14ac:dyDescent="0.3">
      <c r="M3117" s="27"/>
      <c r="N3117" s="27"/>
      <c r="O3117" s="27"/>
      <c r="P3117" s="27"/>
    </row>
    <row r="3118" spans="13:16" s="26" customFormat="1" ht="13.8" x14ac:dyDescent="0.3">
      <c r="M3118" s="27"/>
      <c r="N3118" s="27"/>
      <c r="O3118" s="27"/>
      <c r="P3118" s="27"/>
    </row>
    <row r="3119" spans="13:16" s="26" customFormat="1" ht="13.8" x14ac:dyDescent="0.3">
      <c r="M3119" s="27"/>
      <c r="N3119" s="27"/>
      <c r="O3119" s="27"/>
      <c r="P3119" s="27"/>
    </row>
    <row r="3120" spans="13:16" s="26" customFormat="1" ht="13.8" x14ac:dyDescent="0.3">
      <c r="M3120" s="27"/>
      <c r="N3120" s="27"/>
      <c r="O3120" s="27"/>
      <c r="P3120" s="27"/>
    </row>
    <row r="3121" spans="13:16" s="26" customFormat="1" ht="13.8" x14ac:dyDescent="0.3">
      <c r="M3121" s="27"/>
      <c r="N3121" s="27"/>
      <c r="O3121" s="27"/>
      <c r="P3121" s="27"/>
    </row>
    <row r="3122" spans="13:16" s="26" customFormat="1" ht="13.8" x14ac:dyDescent="0.3">
      <c r="M3122" s="27"/>
      <c r="N3122" s="27"/>
      <c r="O3122" s="27"/>
      <c r="P3122" s="27"/>
    </row>
    <row r="3123" spans="13:16" s="26" customFormat="1" ht="13.8" x14ac:dyDescent="0.3">
      <c r="M3123" s="27"/>
      <c r="N3123" s="27"/>
      <c r="O3123" s="27"/>
      <c r="P3123" s="27"/>
    </row>
    <row r="3124" spans="13:16" s="26" customFormat="1" ht="13.8" x14ac:dyDescent="0.3">
      <c r="M3124" s="27"/>
      <c r="N3124" s="27"/>
      <c r="O3124" s="27"/>
      <c r="P3124" s="27"/>
    </row>
    <row r="3125" spans="13:16" s="26" customFormat="1" ht="13.8" x14ac:dyDescent="0.3">
      <c r="M3125" s="27"/>
      <c r="N3125" s="27"/>
      <c r="O3125" s="27"/>
      <c r="P3125" s="27"/>
    </row>
    <row r="3126" spans="13:16" s="26" customFormat="1" ht="13.8" x14ac:dyDescent="0.3">
      <c r="M3126" s="27"/>
      <c r="N3126" s="27"/>
      <c r="O3126" s="27"/>
      <c r="P3126" s="27"/>
    </row>
    <row r="3127" spans="13:16" s="26" customFormat="1" ht="13.8" x14ac:dyDescent="0.3">
      <c r="M3127" s="27"/>
      <c r="N3127" s="27"/>
      <c r="O3127" s="27"/>
      <c r="P3127" s="27"/>
    </row>
    <row r="3128" spans="13:16" s="26" customFormat="1" ht="13.8" x14ac:dyDescent="0.3">
      <c r="M3128" s="27"/>
      <c r="N3128" s="27"/>
      <c r="O3128" s="27"/>
      <c r="P3128" s="27"/>
    </row>
    <row r="3129" spans="13:16" s="26" customFormat="1" ht="13.8" x14ac:dyDescent="0.3">
      <c r="M3129" s="27"/>
      <c r="N3129" s="27"/>
      <c r="O3129" s="27"/>
      <c r="P3129" s="27"/>
    </row>
    <row r="3130" spans="13:16" s="26" customFormat="1" ht="13.8" x14ac:dyDescent="0.3">
      <c r="M3130" s="27"/>
      <c r="N3130" s="27"/>
      <c r="O3130" s="27"/>
      <c r="P3130" s="27"/>
    </row>
    <row r="3131" spans="13:16" s="26" customFormat="1" ht="13.8" x14ac:dyDescent="0.3">
      <c r="M3131" s="27"/>
      <c r="N3131" s="27"/>
      <c r="O3131" s="27"/>
      <c r="P3131" s="27"/>
    </row>
    <row r="3132" spans="13:16" s="26" customFormat="1" ht="13.8" x14ac:dyDescent="0.3">
      <c r="M3132" s="27"/>
      <c r="N3132" s="27"/>
      <c r="O3132" s="27"/>
      <c r="P3132" s="27"/>
    </row>
    <row r="3133" spans="13:16" s="26" customFormat="1" ht="13.8" x14ac:dyDescent="0.3">
      <c r="M3133" s="27"/>
      <c r="N3133" s="27"/>
      <c r="O3133" s="27"/>
      <c r="P3133" s="27"/>
    </row>
    <row r="3134" spans="13:16" s="26" customFormat="1" ht="13.8" x14ac:dyDescent="0.3">
      <c r="M3134" s="27"/>
      <c r="N3134" s="27"/>
      <c r="O3134" s="27"/>
      <c r="P3134" s="27"/>
    </row>
    <row r="3135" spans="13:16" s="26" customFormat="1" ht="13.8" x14ac:dyDescent="0.3">
      <c r="M3135" s="27"/>
      <c r="N3135" s="27"/>
      <c r="O3135" s="27"/>
      <c r="P3135" s="27"/>
    </row>
    <row r="3136" spans="13:16" s="26" customFormat="1" ht="13.8" x14ac:dyDescent="0.3">
      <c r="M3136" s="27"/>
      <c r="N3136" s="27"/>
      <c r="O3136" s="27"/>
      <c r="P3136" s="27"/>
    </row>
    <row r="3137" spans="13:16" s="26" customFormat="1" ht="13.8" x14ac:dyDescent="0.3">
      <c r="M3137" s="27"/>
      <c r="N3137" s="27"/>
      <c r="O3137" s="27"/>
      <c r="P3137" s="27"/>
    </row>
    <row r="3138" spans="13:16" s="26" customFormat="1" ht="13.8" x14ac:dyDescent="0.3">
      <c r="M3138" s="27"/>
      <c r="N3138" s="27"/>
      <c r="O3138" s="27"/>
      <c r="P3138" s="27"/>
    </row>
    <row r="3139" spans="13:16" s="26" customFormat="1" ht="13.8" x14ac:dyDescent="0.3">
      <c r="M3139" s="27"/>
      <c r="N3139" s="27"/>
      <c r="O3139" s="27"/>
      <c r="P3139" s="27"/>
    </row>
    <row r="3140" spans="13:16" s="26" customFormat="1" ht="13.8" x14ac:dyDescent="0.3">
      <c r="M3140" s="27"/>
      <c r="N3140" s="27"/>
      <c r="O3140" s="27"/>
      <c r="P3140" s="27"/>
    </row>
    <row r="3141" spans="13:16" s="26" customFormat="1" ht="13.8" x14ac:dyDescent="0.3">
      <c r="M3141" s="27"/>
      <c r="N3141" s="27"/>
      <c r="O3141" s="27"/>
      <c r="P3141" s="27"/>
    </row>
    <row r="3142" spans="13:16" s="26" customFormat="1" ht="13.8" x14ac:dyDescent="0.3">
      <c r="M3142" s="27"/>
      <c r="N3142" s="27"/>
      <c r="O3142" s="27"/>
      <c r="P3142" s="27"/>
    </row>
    <row r="3143" spans="13:16" s="26" customFormat="1" ht="13.8" x14ac:dyDescent="0.3">
      <c r="M3143" s="27"/>
      <c r="N3143" s="27"/>
      <c r="O3143" s="27"/>
      <c r="P3143" s="27"/>
    </row>
    <row r="3144" spans="13:16" s="26" customFormat="1" ht="13.8" x14ac:dyDescent="0.3">
      <c r="M3144" s="27"/>
      <c r="N3144" s="27"/>
      <c r="O3144" s="27"/>
      <c r="P3144" s="27"/>
    </row>
    <row r="3145" spans="13:16" s="26" customFormat="1" ht="13.8" x14ac:dyDescent="0.3">
      <c r="M3145" s="27"/>
      <c r="N3145" s="27"/>
      <c r="O3145" s="27"/>
      <c r="P3145" s="27"/>
    </row>
    <row r="3146" spans="13:16" s="26" customFormat="1" ht="13.8" x14ac:dyDescent="0.3">
      <c r="M3146" s="27"/>
      <c r="N3146" s="27"/>
      <c r="O3146" s="27"/>
      <c r="P3146" s="27"/>
    </row>
    <row r="3147" spans="13:16" s="26" customFormat="1" ht="13.8" x14ac:dyDescent="0.3">
      <c r="M3147" s="27"/>
      <c r="N3147" s="27"/>
      <c r="O3147" s="27"/>
      <c r="P3147" s="27"/>
    </row>
    <row r="3148" spans="13:16" s="26" customFormat="1" ht="13.8" x14ac:dyDescent="0.3">
      <c r="M3148" s="27"/>
      <c r="N3148" s="27"/>
      <c r="O3148" s="27"/>
      <c r="P3148" s="27"/>
    </row>
    <row r="3149" spans="13:16" s="26" customFormat="1" ht="13.8" x14ac:dyDescent="0.3">
      <c r="M3149" s="27"/>
      <c r="N3149" s="27"/>
      <c r="O3149" s="27"/>
      <c r="P3149" s="27"/>
    </row>
    <row r="3150" spans="13:16" s="26" customFormat="1" ht="13.8" x14ac:dyDescent="0.3">
      <c r="M3150" s="27"/>
      <c r="N3150" s="27"/>
      <c r="O3150" s="27"/>
      <c r="P3150" s="27"/>
    </row>
    <row r="3151" spans="13:16" s="26" customFormat="1" ht="13.8" x14ac:dyDescent="0.3">
      <c r="M3151" s="27"/>
      <c r="N3151" s="27"/>
      <c r="O3151" s="27"/>
      <c r="P3151" s="27"/>
    </row>
    <row r="3152" spans="13:16" s="26" customFormat="1" ht="13.8" x14ac:dyDescent="0.3">
      <c r="M3152" s="27"/>
      <c r="N3152" s="27"/>
      <c r="O3152" s="27"/>
      <c r="P3152" s="27"/>
    </row>
    <row r="3153" spans="13:16" s="26" customFormat="1" ht="13.8" x14ac:dyDescent="0.3">
      <c r="M3153" s="27"/>
      <c r="N3153" s="27"/>
      <c r="O3153" s="27"/>
      <c r="P3153" s="27"/>
    </row>
    <row r="3154" spans="13:16" s="26" customFormat="1" ht="13.8" x14ac:dyDescent="0.3">
      <c r="M3154" s="27"/>
      <c r="N3154" s="27"/>
      <c r="O3154" s="27"/>
      <c r="P3154" s="27"/>
    </row>
    <row r="3155" spans="13:16" s="26" customFormat="1" ht="13.8" x14ac:dyDescent="0.3">
      <c r="M3155" s="27"/>
      <c r="N3155" s="27"/>
      <c r="O3155" s="27"/>
      <c r="P3155" s="27"/>
    </row>
    <row r="3156" spans="13:16" s="26" customFormat="1" ht="13.8" x14ac:dyDescent="0.3">
      <c r="M3156" s="27"/>
      <c r="N3156" s="27"/>
      <c r="O3156" s="27"/>
      <c r="P3156" s="27"/>
    </row>
    <row r="3157" spans="13:16" s="26" customFormat="1" ht="13.8" x14ac:dyDescent="0.3">
      <c r="M3157" s="27"/>
      <c r="N3157" s="27"/>
      <c r="O3157" s="27"/>
      <c r="P3157" s="27"/>
    </row>
    <row r="3158" spans="13:16" s="26" customFormat="1" ht="13.8" x14ac:dyDescent="0.3">
      <c r="M3158" s="27"/>
      <c r="N3158" s="27"/>
      <c r="O3158" s="27"/>
      <c r="P3158" s="27"/>
    </row>
    <row r="3159" spans="13:16" s="26" customFormat="1" ht="13.8" x14ac:dyDescent="0.3">
      <c r="M3159" s="27"/>
      <c r="N3159" s="27"/>
      <c r="O3159" s="27"/>
      <c r="P3159" s="27"/>
    </row>
    <row r="3160" spans="13:16" s="26" customFormat="1" ht="13.8" x14ac:dyDescent="0.3">
      <c r="M3160" s="27"/>
      <c r="N3160" s="27"/>
      <c r="O3160" s="27"/>
      <c r="P3160" s="27"/>
    </row>
    <row r="3161" spans="13:16" s="26" customFormat="1" ht="13.8" x14ac:dyDescent="0.3">
      <c r="M3161" s="27"/>
      <c r="N3161" s="27"/>
      <c r="O3161" s="27"/>
      <c r="P3161" s="27"/>
    </row>
    <row r="3162" spans="13:16" s="26" customFormat="1" ht="13.8" x14ac:dyDescent="0.3">
      <c r="M3162" s="27"/>
      <c r="N3162" s="27"/>
      <c r="O3162" s="27"/>
      <c r="P3162" s="27"/>
    </row>
    <row r="3163" spans="13:16" s="26" customFormat="1" ht="13.8" x14ac:dyDescent="0.3">
      <c r="M3163" s="27"/>
      <c r="N3163" s="27"/>
      <c r="O3163" s="27"/>
      <c r="P3163" s="27"/>
    </row>
    <row r="3164" spans="13:16" s="26" customFormat="1" ht="13.8" x14ac:dyDescent="0.3">
      <c r="M3164" s="27"/>
      <c r="N3164" s="27"/>
      <c r="O3164" s="27"/>
      <c r="P3164" s="27"/>
    </row>
    <row r="3165" spans="13:16" s="26" customFormat="1" ht="13.8" x14ac:dyDescent="0.3">
      <c r="M3165" s="27"/>
      <c r="N3165" s="27"/>
      <c r="O3165" s="27"/>
      <c r="P3165" s="27"/>
    </row>
    <row r="3166" spans="13:16" s="26" customFormat="1" ht="13.8" x14ac:dyDescent="0.3">
      <c r="M3166" s="27"/>
      <c r="N3166" s="27"/>
      <c r="O3166" s="27"/>
      <c r="P3166" s="27"/>
    </row>
    <row r="3167" spans="13:16" s="26" customFormat="1" ht="13.8" x14ac:dyDescent="0.3">
      <c r="M3167" s="27"/>
      <c r="N3167" s="27"/>
      <c r="O3167" s="27"/>
      <c r="P3167" s="27"/>
    </row>
    <row r="3168" spans="13:16" s="26" customFormat="1" ht="13.8" x14ac:dyDescent="0.3">
      <c r="M3168" s="27"/>
      <c r="N3168" s="27"/>
      <c r="O3168" s="27"/>
      <c r="P3168" s="27"/>
    </row>
    <row r="3169" spans="13:16" s="26" customFormat="1" ht="13.8" x14ac:dyDescent="0.3">
      <c r="M3169" s="27"/>
      <c r="N3169" s="27"/>
      <c r="O3169" s="27"/>
      <c r="P3169" s="27"/>
    </row>
    <row r="3170" spans="13:16" s="26" customFormat="1" ht="13.8" x14ac:dyDescent="0.3">
      <c r="M3170" s="27"/>
      <c r="N3170" s="27"/>
      <c r="O3170" s="27"/>
      <c r="P3170" s="27"/>
    </row>
    <row r="3171" spans="13:16" s="26" customFormat="1" ht="13.8" x14ac:dyDescent="0.3">
      <c r="M3171" s="27"/>
      <c r="N3171" s="27"/>
      <c r="O3171" s="27"/>
      <c r="P3171" s="27"/>
    </row>
    <row r="3172" spans="13:16" s="26" customFormat="1" ht="13.8" x14ac:dyDescent="0.3">
      <c r="M3172" s="27"/>
      <c r="N3172" s="27"/>
      <c r="O3172" s="27"/>
      <c r="P3172" s="27"/>
    </row>
    <row r="3173" spans="13:16" s="26" customFormat="1" ht="13.8" x14ac:dyDescent="0.3">
      <c r="M3173" s="27"/>
      <c r="N3173" s="27"/>
      <c r="O3173" s="27"/>
      <c r="P3173" s="27"/>
    </row>
    <row r="3174" spans="13:16" s="26" customFormat="1" ht="13.8" x14ac:dyDescent="0.3">
      <c r="M3174" s="27"/>
      <c r="N3174" s="27"/>
      <c r="O3174" s="27"/>
      <c r="P3174" s="27"/>
    </row>
    <row r="3175" spans="13:16" s="26" customFormat="1" ht="13.8" x14ac:dyDescent="0.3">
      <c r="M3175" s="27"/>
      <c r="N3175" s="27"/>
      <c r="O3175" s="27"/>
      <c r="P3175" s="27"/>
    </row>
    <row r="3176" spans="13:16" s="26" customFormat="1" ht="13.8" x14ac:dyDescent="0.3">
      <c r="M3176" s="27"/>
      <c r="N3176" s="27"/>
      <c r="O3176" s="27"/>
      <c r="P3176" s="27"/>
    </row>
    <row r="3177" spans="13:16" s="26" customFormat="1" ht="13.8" x14ac:dyDescent="0.3">
      <c r="M3177" s="27"/>
      <c r="N3177" s="27"/>
      <c r="O3177" s="27"/>
      <c r="P3177" s="27"/>
    </row>
    <row r="3178" spans="13:16" s="26" customFormat="1" ht="13.8" x14ac:dyDescent="0.3">
      <c r="M3178" s="27"/>
      <c r="N3178" s="27"/>
      <c r="O3178" s="27"/>
      <c r="P3178" s="27"/>
    </row>
    <row r="3179" spans="13:16" s="26" customFormat="1" ht="13.8" x14ac:dyDescent="0.3">
      <c r="M3179" s="27"/>
      <c r="N3179" s="27"/>
      <c r="O3179" s="27"/>
      <c r="P3179" s="27"/>
    </row>
    <row r="3180" spans="13:16" s="26" customFormat="1" ht="13.8" x14ac:dyDescent="0.3">
      <c r="M3180" s="27"/>
      <c r="N3180" s="27"/>
      <c r="O3180" s="27"/>
      <c r="P3180" s="27"/>
    </row>
    <row r="3181" spans="13:16" s="26" customFormat="1" ht="13.8" x14ac:dyDescent="0.3">
      <c r="M3181" s="27"/>
      <c r="N3181" s="27"/>
      <c r="O3181" s="27"/>
      <c r="P3181" s="27"/>
    </row>
    <row r="3182" spans="13:16" s="26" customFormat="1" ht="13.8" x14ac:dyDescent="0.3">
      <c r="M3182" s="27"/>
      <c r="N3182" s="27"/>
      <c r="O3182" s="27"/>
      <c r="P3182" s="27"/>
    </row>
    <row r="3183" spans="13:16" s="26" customFormat="1" ht="13.8" x14ac:dyDescent="0.3">
      <c r="M3183" s="27"/>
      <c r="N3183" s="27"/>
      <c r="O3183" s="27"/>
      <c r="P3183" s="27"/>
    </row>
    <row r="3184" spans="13:16" s="26" customFormat="1" ht="13.8" x14ac:dyDescent="0.3">
      <c r="M3184" s="27"/>
      <c r="N3184" s="27"/>
      <c r="O3184" s="27"/>
      <c r="P3184" s="27"/>
    </row>
    <row r="3185" spans="13:16" s="26" customFormat="1" ht="13.8" x14ac:dyDescent="0.3">
      <c r="M3185" s="27"/>
      <c r="N3185" s="27"/>
      <c r="O3185" s="27"/>
      <c r="P3185" s="27"/>
    </row>
    <row r="3186" spans="13:16" s="26" customFormat="1" ht="13.8" x14ac:dyDescent="0.3">
      <c r="M3186" s="27"/>
      <c r="N3186" s="27"/>
      <c r="O3186" s="27"/>
      <c r="P3186" s="27"/>
    </row>
    <row r="3187" spans="13:16" s="26" customFormat="1" ht="13.8" x14ac:dyDescent="0.3">
      <c r="M3187" s="27"/>
      <c r="N3187" s="27"/>
      <c r="O3187" s="27"/>
      <c r="P3187" s="27"/>
    </row>
    <row r="3188" spans="13:16" s="26" customFormat="1" ht="13.8" x14ac:dyDescent="0.3">
      <c r="M3188" s="27"/>
      <c r="N3188" s="27"/>
      <c r="O3188" s="27"/>
      <c r="P3188" s="27"/>
    </row>
    <row r="3189" spans="13:16" s="26" customFormat="1" ht="13.8" x14ac:dyDescent="0.3">
      <c r="M3189" s="27"/>
      <c r="N3189" s="27"/>
      <c r="O3189" s="27"/>
      <c r="P3189" s="27"/>
    </row>
    <row r="3190" spans="13:16" s="26" customFormat="1" ht="13.8" x14ac:dyDescent="0.3">
      <c r="M3190" s="27"/>
      <c r="N3190" s="27"/>
      <c r="O3190" s="27"/>
      <c r="P3190" s="27"/>
    </row>
    <row r="3191" spans="13:16" s="26" customFormat="1" ht="13.8" x14ac:dyDescent="0.3">
      <c r="M3191" s="27"/>
      <c r="N3191" s="27"/>
      <c r="O3191" s="27"/>
      <c r="P3191" s="27"/>
    </row>
    <row r="3192" spans="13:16" s="26" customFormat="1" ht="13.8" x14ac:dyDescent="0.3">
      <c r="M3192" s="27"/>
      <c r="N3192" s="27"/>
      <c r="O3192" s="27"/>
      <c r="P3192" s="27"/>
    </row>
    <row r="3193" spans="13:16" s="26" customFormat="1" ht="13.8" x14ac:dyDescent="0.3">
      <c r="M3193" s="27"/>
      <c r="N3193" s="27"/>
      <c r="O3193" s="27"/>
      <c r="P3193" s="27"/>
    </row>
    <row r="3194" spans="13:16" s="26" customFormat="1" ht="13.8" x14ac:dyDescent="0.3">
      <c r="M3194" s="27"/>
      <c r="N3194" s="27"/>
      <c r="O3194" s="27"/>
      <c r="P3194" s="27"/>
    </row>
    <row r="3195" spans="13:16" s="26" customFormat="1" ht="13.8" x14ac:dyDescent="0.3">
      <c r="M3195" s="27"/>
      <c r="N3195" s="27"/>
      <c r="O3195" s="27"/>
      <c r="P3195" s="27"/>
    </row>
    <row r="3196" spans="13:16" s="26" customFormat="1" ht="13.8" x14ac:dyDescent="0.3">
      <c r="M3196" s="27"/>
      <c r="N3196" s="27"/>
      <c r="O3196" s="27"/>
      <c r="P3196" s="27"/>
    </row>
    <row r="3197" spans="13:16" s="26" customFormat="1" ht="13.8" x14ac:dyDescent="0.3">
      <c r="M3197" s="27"/>
      <c r="N3197" s="27"/>
      <c r="O3197" s="27"/>
      <c r="P3197" s="27"/>
    </row>
    <row r="3198" spans="13:16" s="26" customFormat="1" ht="13.8" x14ac:dyDescent="0.3">
      <c r="M3198" s="27"/>
      <c r="N3198" s="27"/>
      <c r="O3198" s="27"/>
      <c r="P3198" s="27"/>
    </row>
    <row r="3199" spans="13:16" s="26" customFormat="1" ht="13.8" x14ac:dyDescent="0.3">
      <c r="M3199" s="27"/>
      <c r="N3199" s="27"/>
      <c r="O3199" s="27"/>
      <c r="P3199" s="27"/>
    </row>
    <row r="3200" spans="13:16" s="26" customFormat="1" ht="13.8" x14ac:dyDescent="0.3">
      <c r="M3200" s="27"/>
      <c r="N3200" s="27"/>
      <c r="O3200" s="27"/>
      <c r="P3200" s="27"/>
    </row>
    <row r="3201" spans="13:16" s="26" customFormat="1" ht="13.8" x14ac:dyDescent="0.3">
      <c r="M3201" s="27"/>
      <c r="N3201" s="27"/>
      <c r="O3201" s="27"/>
      <c r="P3201" s="27"/>
    </row>
    <row r="3202" spans="13:16" s="26" customFormat="1" ht="13.8" x14ac:dyDescent="0.3">
      <c r="M3202" s="27"/>
      <c r="N3202" s="27"/>
      <c r="O3202" s="27"/>
      <c r="P3202" s="27"/>
    </row>
    <row r="3203" spans="13:16" s="26" customFormat="1" ht="13.8" x14ac:dyDescent="0.3">
      <c r="M3203" s="27"/>
      <c r="N3203" s="27"/>
      <c r="O3203" s="27"/>
      <c r="P3203" s="27"/>
    </row>
    <row r="3204" spans="13:16" s="26" customFormat="1" ht="13.8" x14ac:dyDescent="0.3">
      <c r="M3204" s="27"/>
      <c r="N3204" s="27"/>
      <c r="O3204" s="27"/>
      <c r="P3204" s="27"/>
    </row>
    <row r="3205" spans="13:16" s="26" customFormat="1" ht="13.8" x14ac:dyDescent="0.3">
      <c r="M3205" s="27"/>
      <c r="N3205" s="27"/>
      <c r="O3205" s="27"/>
      <c r="P3205" s="27"/>
    </row>
    <row r="3206" spans="13:16" s="26" customFormat="1" ht="13.8" x14ac:dyDescent="0.3">
      <c r="M3206" s="27"/>
      <c r="N3206" s="27"/>
      <c r="O3206" s="27"/>
      <c r="P3206" s="27"/>
    </row>
    <row r="3207" spans="13:16" s="26" customFormat="1" ht="13.8" x14ac:dyDescent="0.3">
      <c r="M3207" s="27"/>
      <c r="N3207" s="27"/>
      <c r="O3207" s="27"/>
      <c r="P3207" s="27"/>
    </row>
    <row r="3208" spans="13:16" s="26" customFormat="1" ht="13.8" x14ac:dyDescent="0.3">
      <c r="M3208" s="27"/>
      <c r="N3208" s="27"/>
      <c r="O3208" s="27"/>
      <c r="P3208" s="27"/>
    </row>
    <row r="3209" spans="13:16" s="26" customFormat="1" ht="13.8" x14ac:dyDescent="0.3">
      <c r="M3209" s="27"/>
      <c r="N3209" s="27"/>
      <c r="O3209" s="27"/>
      <c r="P3209" s="27"/>
    </row>
    <row r="3210" spans="13:16" s="26" customFormat="1" ht="13.8" x14ac:dyDescent="0.3">
      <c r="M3210" s="27"/>
      <c r="N3210" s="27"/>
      <c r="O3210" s="27"/>
      <c r="P3210" s="27"/>
    </row>
    <row r="3211" spans="13:16" s="26" customFormat="1" ht="13.8" x14ac:dyDescent="0.3">
      <c r="M3211" s="27"/>
      <c r="N3211" s="27"/>
      <c r="O3211" s="27"/>
      <c r="P3211" s="27"/>
    </row>
    <row r="3212" spans="13:16" s="26" customFormat="1" ht="13.8" x14ac:dyDescent="0.3">
      <c r="M3212" s="27"/>
      <c r="N3212" s="27"/>
      <c r="O3212" s="27"/>
      <c r="P3212" s="27"/>
    </row>
    <row r="3213" spans="13:16" s="26" customFormat="1" ht="13.8" x14ac:dyDescent="0.3">
      <c r="M3213" s="27"/>
      <c r="N3213" s="27"/>
      <c r="O3213" s="27"/>
      <c r="P3213" s="27"/>
    </row>
    <row r="3214" spans="13:16" s="26" customFormat="1" ht="13.8" x14ac:dyDescent="0.3">
      <c r="M3214" s="27"/>
      <c r="N3214" s="27"/>
      <c r="O3214" s="27"/>
      <c r="P3214" s="27"/>
    </row>
    <row r="3215" spans="13:16" s="26" customFormat="1" ht="13.8" x14ac:dyDescent="0.3">
      <c r="M3215" s="27"/>
      <c r="N3215" s="27"/>
      <c r="O3215" s="27"/>
      <c r="P3215" s="27"/>
    </row>
    <row r="3216" spans="13:16" s="26" customFormat="1" ht="13.8" x14ac:dyDescent="0.3">
      <c r="M3216" s="27"/>
      <c r="N3216" s="27"/>
      <c r="O3216" s="27"/>
      <c r="P3216" s="27"/>
    </row>
    <row r="3217" spans="13:16" s="26" customFormat="1" ht="13.8" x14ac:dyDescent="0.3">
      <c r="M3217" s="27"/>
      <c r="N3217" s="27"/>
      <c r="O3217" s="27"/>
      <c r="P3217" s="27"/>
    </row>
    <row r="3218" spans="13:16" s="26" customFormat="1" ht="13.8" x14ac:dyDescent="0.3">
      <c r="M3218" s="27"/>
      <c r="N3218" s="27"/>
      <c r="O3218" s="27"/>
      <c r="P3218" s="27"/>
    </row>
    <row r="3219" spans="13:16" s="26" customFormat="1" ht="13.8" x14ac:dyDescent="0.3">
      <c r="M3219" s="27"/>
      <c r="N3219" s="27"/>
      <c r="O3219" s="27"/>
      <c r="P3219" s="27"/>
    </row>
    <row r="3220" spans="13:16" s="26" customFormat="1" ht="13.8" x14ac:dyDescent="0.3">
      <c r="M3220" s="27"/>
      <c r="N3220" s="27"/>
      <c r="O3220" s="27"/>
      <c r="P3220" s="27"/>
    </row>
    <row r="3221" spans="13:16" s="26" customFormat="1" ht="13.8" x14ac:dyDescent="0.3">
      <c r="M3221" s="27"/>
      <c r="N3221" s="27"/>
      <c r="O3221" s="27"/>
      <c r="P3221" s="27"/>
    </row>
    <row r="3222" spans="13:16" s="26" customFormat="1" ht="13.8" x14ac:dyDescent="0.3">
      <c r="M3222" s="27"/>
      <c r="N3222" s="27"/>
      <c r="O3222" s="27"/>
      <c r="P3222" s="27"/>
    </row>
    <row r="3223" spans="13:16" s="26" customFormat="1" ht="13.8" x14ac:dyDescent="0.3">
      <c r="M3223" s="27"/>
      <c r="N3223" s="27"/>
      <c r="O3223" s="27"/>
      <c r="P3223" s="27"/>
    </row>
    <row r="3224" spans="13:16" s="26" customFormat="1" ht="13.8" x14ac:dyDescent="0.3">
      <c r="M3224" s="27"/>
      <c r="N3224" s="27"/>
      <c r="O3224" s="27"/>
      <c r="P3224" s="27"/>
    </row>
    <row r="3225" spans="13:16" s="26" customFormat="1" ht="13.8" x14ac:dyDescent="0.3">
      <c r="M3225" s="27"/>
      <c r="N3225" s="27"/>
      <c r="O3225" s="27"/>
      <c r="P3225" s="27"/>
    </row>
    <row r="3226" spans="13:16" s="26" customFormat="1" ht="13.8" x14ac:dyDescent="0.3">
      <c r="M3226" s="27"/>
      <c r="N3226" s="27"/>
      <c r="O3226" s="27"/>
      <c r="P3226" s="27"/>
    </row>
    <row r="3227" spans="13:16" s="26" customFormat="1" ht="13.8" x14ac:dyDescent="0.3">
      <c r="M3227" s="27"/>
      <c r="N3227" s="27"/>
      <c r="O3227" s="27"/>
      <c r="P3227" s="27"/>
    </row>
    <row r="3228" spans="13:16" s="26" customFormat="1" ht="13.8" x14ac:dyDescent="0.3">
      <c r="M3228" s="27"/>
      <c r="N3228" s="27"/>
      <c r="O3228" s="27"/>
      <c r="P3228" s="27"/>
    </row>
    <row r="3229" spans="13:16" s="26" customFormat="1" ht="13.8" x14ac:dyDescent="0.3">
      <c r="M3229" s="27"/>
      <c r="N3229" s="27"/>
      <c r="O3229" s="27"/>
      <c r="P3229" s="27"/>
    </row>
    <row r="3230" spans="13:16" s="26" customFormat="1" ht="13.8" x14ac:dyDescent="0.3">
      <c r="M3230" s="27"/>
      <c r="N3230" s="27"/>
      <c r="O3230" s="27"/>
      <c r="P3230" s="27"/>
    </row>
    <row r="3231" spans="13:16" s="26" customFormat="1" ht="13.8" x14ac:dyDescent="0.3">
      <c r="M3231" s="27"/>
      <c r="N3231" s="27"/>
      <c r="O3231" s="27"/>
      <c r="P3231" s="27"/>
    </row>
    <row r="3232" spans="13:16" s="26" customFormat="1" ht="13.8" x14ac:dyDescent="0.3">
      <c r="M3232" s="27"/>
      <c r="N3232" s="27"/>
      <c r="O3232" s="27"/>
      <c r="P3232" s="27"/>
    </row>
    <row r="3233" spans="13:16" s="26" customFormat="1" ht="13.8" x14ac:dyDescent="0.3">
      <c r="M3233" s="27"/>
      <c r="N3233" s="27"/>
      <c r="O3233" s="27"/>
      <c r="P3233" s="27"/>
    </row>
    <row r="3234" spans="13:16" s="26" customFormat="1" ht="13.8" x14ac:dyDescent="0.3">
      <c r="M3234" s="27"/>
      <c r="N3234" s="27"/>
      <c r="O3234" s="27"/>
      <c r="P3234" s="27"/>
    </row>
    <row r="3235" spans="13:16" s="26" customFormat="1" ht="13.8" x14ac:dyDescent="0.3">
      <c r="M3235" s="27"/>
      <c r="N3235" s="27"/>
      <c r="O3235" s="27"/>
      <c r="P3235" s="27"/>
    </row>
    <row r="3236" spans="13:16" s="26" customFormat="1" ht="13.8" x14ac:dyDescent="0.3">
      <c r="M3236" s="27"/>
      <c r="N3236" s="27"/>
      <c r="O3236" s="27"/>
      <c r="P3236" s="27"/>
    </row>
    <row r="3237" spans="13:16" s="26" customFormat="1" ht="13.8" x14ac:dyDescent="0.3">
      <c r="M3237" s="27"/>
      <c r="N3237" s="27"/>
      <c r="O3237" s="27"/>
      <c r="P3237" s="27"/>
    </row>
    <row r="3238" spans="13:16" s="26" customFormat="1" ht="13.8" x14ac:dyDescent="0.3">
      <c r="M3238" s="27"/>
      <c r="N3238" s="27"/>
      <c r="O3238" s="27"/>
      <c r="P3238" s="27"/>
    </row>
    <row r="3239" spans="13:16" s="26" customFormat="1" ht="13.8" x14ac:dyDescent="0.3">
      <c r="M3239" s="27"/>
      <c r="N3239" s="27"/>
      <c r="O3239" s="27"/>
      <c r="P3239" s="27"/>
    </row>
    <row r="3240" spans="13:16" s="26" customFormat="1" ht="13.8" x14ac:dyDescent="0.3">
      <c r="M3240" s="27"/>
      <c r="N3240" s="27"/>
      <c r="O3240" s="27"/>
      <c r="P3240" s="27"/>
    </row>
    <row r="3241" spans="13:16" s="26" customFormat="1" ht="13.8" x14ac:dyDescent="0.3">
      <c r="M3241" s="27"/>
      <c r="N3241" s="27"/>
      <c r="O3241" s="27"/>
      <c r="P3241" s="27"/>
    </row>
    <row r="3242" spans="13:16" s="26" customFormat="1" ht="13.8" x14ac:dyDescent="0.3">
      <c r="M3242" s="27"/>
      <c r="N3242" s="27"/>
      <c r="O3242" s="27"/>
      <c r="P3242" s="27"/>
    </row>
    <row r="3243" spans="13:16" s="26" customFormat="1" ht="13.8" x14ac:dyDescent="0.3">
      <c r="M3243" s="27"/>
      <c r="N3243" s="27"/>
      <c r="O3243" s="27"/>
      <c r="P3243" s="27"/>
    </row>
    <row r="3244" spans="13:16" s="26" customFormat="1" ht="13.8" x14ac:dyDescent="0.3">
      <c r="M3244" s="27"/>
      <c r="N3244" s="27"/>
      <c r="O3244" s="27"/>
      <c r="P3244" s="27"/>
    </row>
    <row r="3245" spans="13:16" s="26" customFormat="1" ht="13.8" x14ac:dyDescent="0.3">
      <c r="M3245" s="27"/>
      <c r="N3245" s="27"/>
      <c r="O3245" s="27"/>
      <c r="P3245" s="27"/>
    </row>
    <row r="3246" spans="13:16" s="26" customFormat="1" ht="13.8" x14ac:dyDescent="0.3">
      <c r="M3246" s="27"/>
      <c r="N3246" s="27"/>
      <c r="O3246" s="27"/>
      <c r="P3246" s="27"/>
    </row>
    <row r="3247" spans="13:16" s="26" customFormat="1" ht="13.8" x14ac:dyDescent="0.3">
      <c r="M3247" s="27"/>
      <c r="N3247" s="27"/>
      <c r="O3247" s="27"/>
      <c r="P3247" s="27"/>
    </row>
    <row r="3248" spans="13:16" s="26" customFormat="1" ht="13.8" x14ac:dyDescent="0.3">
      <c r="M3248" s="27"/>
      <c r="N3248" s="27"/>
      <c r="O3248" s="27"/>
      <c r="P3248" s="27"/>
    </row>
    <row r="3249" spans="13:16" s="26" customFormat="1" ht="13.8" x14ac:dyDescent="0.3">
      <c r="M3249" s="27"/>
      <c r="N3249" s="27"/>
      <c r="O3249" s="27"/>
      <c r="P3249" s="27"/>
    </row>
    <row r="3250" spans="13:16" s="26" customFormat="1" ht="13.8" x14ac:dyDescent="0.3">
      <c r="M3250" s="27"/>
      <c r="N3250" s="27"/>
      <c r="O3250" s="27"/>
      <c r="P3250" s="27"/>
    </row>
    <row r="3251" spans="13:16" s="26" customFormat="1" ht="13.8" x14ac:dyDescent="0.3">
      <c r="M3251" s="27"/>
      <c r="N3251" s="27"/>
      <c r="O3251" s="27"/>
      <c r="P3251" s="27"/>
    </row>
    <row r="3252" spans="13:16" s="26" customFormat="1" ht="13.8" x14ac:dyDescent="0.3">
      <c r="M3252" s="27"/>
      <c r="N3252" s="27"/>
      <c r="O3252" s="27"/>
      <c r="P3252" s="27"/>
    </row>
    <row r="3253" spans="13:16" s="26" customFormat="1" ht="13.8" x14ac:dyDescent="0.3">
      <c r="M3253" s="27"/>
      <c r="N3253" s="27"/>
      <c r="O3253" s="27"/>
      <c r="P3253" s="27"/>
    </row>
    <row r="3254" spans="13:16" s="26" customFormat="1" ht="13.8" x14ac:dyDescent="0.3">
      <c r="M3254" s="27"/>
      <c r="N3254" s="27"/>
      <c r="O3254" s="27"/>
      <c r="P3254" s="27"/>
    </row>
    <row r="3255" spans="13:16" s="26" customFormat="1" ht="13.8" x14ac:dyDescent="0.3">
      <c r="M3255" s="27"/>
      <c r="N3255" s="27"/>
      <c r="O3255" s="27"/>
      <c r="P3255" s="27"/>
    </row>
    <row r="3256" spans="13:16" s="26" customFormat="1" ht="13.8" x14ac:dyDescent="0.3">
      <c r="M3256" s="27"/>
      <c r="N3256" s="27"/>
      <c r="O3256" s="27"/>
      <c r="P3256" s="27"/>
    </row>
    <row r="3257" spans="13:16" s="26" customFormat="1" ht="13.8" x14ac:dyDescent="0.3">
      <c r="M3257" s="27"/>
      <c r="N3257" s="27"/>
      <c r="O3257" s="27"/>
      <c r="P3257" s="27"/>
    </row>
    <row r="3258" spans="13:16" s="26" customFormat="1" ht="13.8" x14ac:dyDescent="0.3">
      <c r="M3258" s="27"/>
      <c r="N3258" s="27"/>
      <c r="O3258" s="27"/>
      <c r="P3258" s="27"/>
    </row>
    <row r="3259" spans="13:16" s="26" customFormat="1" ht="13.8" x14ac:dyDescent="0.3">
      <c r="M3259" s="27"/>
      <c r="N3259" s="27"/>
      <c r="O3259" s="27"/>
      <c r="P3259" s="27"/>
    </row>
    <row r="3260" spans="13:16" s="26" customFormat="1" ht="13.8" x14ac:dyDescent="0.3">
      <c r="M3260" s="27"/>
      <c r="N3260" s="27"/>
      <c r="O3260" s="27"/>
      <c r="P3260" s="27"/>
    </row>
    <row r="3261" spans="13:16" s="26" customFormat="1" ht="13.8" x14ac:dyDescent="0.3">
      <c r="M3261" s="27"/>
      <c r="N3261" s="27"/>
      <c r="O3261" s="27"/>
      <c r="P3261" s="27"/>
    </row>
    <row r="3262" spans="13:16" s="26" customFormat="1" ht="13.8" x14ac:dyDescent="0.3">
      <c r="M3262" s="27"/>
      <c r="N3262" s="27"/>
      <c r="O3262" s="27"/>
      <c r="P3262" s="27"/>
    </row>
    <row r="3263" spans="13:16" s="26" customFormat="1" ht="13.8" x14ac:dyDescent="0.3">
      <c r="M3263" s="27"/>
      <c r="N3263" s="27"/>
      <c r="O3263" s="27"/>
      <c r="P3263" s="27"/>
    </row>
    <row r="3264" spans="13:16" s="26" customFormat="1" ht="13.8" x14ac:dyDescent="0.3">
      <c r="M3264" s="27"/>
      <c r="N3264" s="27"/>
      <c r="O3264" s="27"/>
      <c r="P3264" s="27"/>
    </row>
    <row r="3265" spans="13:16" s="26" customFormat="1" ht="13.8" x14ac:dyDescent="0.3">
      <c r="M3265" s="27"/>
      <c r="N3265" s="27"/>
      <c r="O3265" s="27"/>
      <c r="P3265" s="27"/>
    </row>
    <row r="3266" spans="13:16" s="26" customFormat="1" ht="13.8" x14ac:dyDescent="0.3">
      <c r="M3266" s="27"/>
      <c r="N3266" s="27"/>
      <c r="O3266" s="27"/>
      <c r="P3266" s="27"/>
    </row>
    <row r="3267" spans="13:16" s="26" customFormat="1" ht="13.8" x14ac:dyDescent="0.3">
      <c r="M3267" s="27"/>
      <c r="N3267" s="27"/>
      <c r="O3267" s="27"/>
      <c r="P3267" s="27"/>
    </row>
    <row r="3268" spans="13:16" s="26" customFormat="1" ht="13.8" x14ac:dyDescent="0.3">
      <c r="M3268" s="27"/>
      <c r="N3268" s="27"/>
      <c r="O3268" s="27"/>
      <c r="P3268" s="27"/>
    </row>
    <row r="3269" spans="13:16" s="26" customFormat="1" ht="13.8" x14ac:dyDescent="0.3">
      <c r="M3269" s="27"/>
      <c r="N3269" s="27"/>
      <c r="O3269" s="27"/>
      <c r="P3269" s="27"/>
    </row>
    <row r="3270" spans="13:16" s="26" customFormat="1" ht="13.8" x14ac:dyDescent="0.3">
      <c r="M3270" s="27"/>
      <c r="N3270" s="27"/>
      <c r="O3270" s="27"/>
      <c r="P3270" s="27"/>
    </row>
    <row r="3271" spans="13:16" s="26" customFormat="1" ht="13.8" x14ac:dyDescent="0.3">
      <c r="M3271" s="27"/>
      <c r="N3271" s="27"/>
      <c r="O3271" s="27"/>
      <c r="P3271" s="27"/>
    </row>
    <row r="3272" spans="13:16" s="26" customFormat="1" ht="13.8" x14ac:dyDescent="0.3">
      <c r="M3272" s="27"/>
      <c r="N3272" s="27"/>
      <c r="O3272" s="27"/>
      <c r="P3272" s="27"/>
    </row>
    <row r="3273" spans="13:16" s="26" customFormat="1" ht="13.8" x14ac:dyDescent="0.3">
      <c r="M3273" s="27"/>
      <c r="N3273" s="27"/>
      <c r="O3273" s="27"/>
      <c r="P3273" s="27"/>
    </row>
    <row r="3274" spans="13:16" s="26" customFormat="1" ht="13.8" x14ac:dyDescent="0.3">
      <c r="M3274" s="27"/>
      <c r="N3274" s="27"/>
      <c r="O3274" s="27"/>
      <c r="P3274" s="27"/>
    </row>
    <row r="3275" spans="13:16" s="26" customFormat="1" ht="13.8" x14ac:dyDescent="0.3">
      <c r="M3275" s="27"/>
      <c r="N3275" s="27"/>
      <c r="O3275" s="27"/>
      <c r="P3275" s="27"/>
    </row>
    <row r="3276" spans="13:16" s="26" customFormat="1" ht="13.8" x14ac:dyDescent="0.3">
      <c r="M3276" s="27"/>
      <c r="N3276" s="27"/>
      <c r="O3276" s="27"/>
      <c r="P3276" s="27"/>
    </row>
    <row r="3277" spans="13:16" s="26" customFormat="1" ht="13.8" x14ac:dyDescent="0.3">
      <c r="M3277" s="27"/>
      <c r="N3277" s="27"/>
      <c r="O3277" s="27"/>
      <c r="P3277" s="27"/>
    </row>
    <row r="3278" spans="13:16" s="26" customFormat="1" ht="13.8" x14ac:dyDescent="0.3">
      <c r="M3278" s="27"/>
      <c r="N3278" s="27"/>
      <c r="O3278" s="27"/>
      <c r="P3278" s="27"/>
    </row>
    <row r="3279" spans="13:16" s="26" customFormat="1" ht="13.8" x14ac:dyDescent="0.3">
      <c r="M3279" s="27"/>
      <c r="N3279" s="27"/>
      <c r="O3279" s="27"/>
      <c r="P3279" s="27"/>
    </row>
    <row r="3280" spans="13:16" s="26" customFormat="1" ht="13.8" x14ac:dyDescent="0.3">
      <c r="M3280" s="27"/>
      <c r="N3280" s="27"/>
      <c r="O3280" s="27"/>
      <c r="P3280" s="27"/>
    </row>
    <row r="3281" spans="13:16" s="26" customFormat="1" ht="13.8" x14ac:dyDescent="0.3">
      <c r="M3281" s="27"/>
      <c r="N3281" s="27"/>
      <c r="O3281" s="27"/>
      <c r="P3281" s="27"/>
    </row>
    <row r="3282" spans="13:16" s="26" customFormat="1" ht="13.8" x14ac:dyDescent="0.3">
      <c r="M3282" s="27"/>
      <c r="N3282" s="27"/>
      <c r="O3282" s="27"/>
      <c r="P3282" s="27"/>
    </row>
    <row r="3283" spans="13:16" s="26" customFormat="1" ht="13.8" x14ac:dyDescent="0.3">
      <c r="M3283" s="27"/>
      <c r="N3283" s="27"/>
      <c r="O3283" s="27"/>
      <c r="P3283" s="27"/>
    </row>
    <row r="3284" spans="13:16" s="26" customFormat="1" ht="13.8" x14ac:dyDescent="0.3">
      <c r="M3284" s="27"/>
      <c r="N3284" s="27"/>
      <c r="O3284" s="27"/>
      <c r="P3284" s="27"/>
    </row>
    <row r="3285" spans="13:16" s="26" customFormat="1" ht="13.8" x14ac:dyDescent="0.3">
      <c r="M3285" s="27"/>
      <c r="N3285" s="27"/>
      <c r="O3285" s="27"/>
      <c r="P3285" s="27"/>
    </row>
    <row r="3286" spans="13:16" s="26" customFormat="1" ht="13.8" x14ac:dyDescent="0.3">
      <c r="M3286" s="27"/>
      <c r="N3286" s="27"/>
      <c r="O3286" s="27"/>
      <c r="P3286" s="27"/>
    </row>
    <row r="3287" spans="13:16" s="26" customFormat="1" ht="13.8" x14ac:dyDescent="0.3">
      <c r="M3287" s="27"/>
      <c r="N3287" s="27"/>
      <c r="O3287" s="27"/>
      <c r="P3287" s="27"/>
    </row>
    <row r="3288" spans="13:16" s="26" customFormat="1" ht="13.8" x14ac:dyDescent="0.3">
      <c r="M3288" s="27"/>
      <c r="N3288" s="27"/>
      <c r="O3288" s="27"/>
      <c r="P3288" s="27"/>
    </row>
    <row r="3289" spans="13:16" s="26" customFormat="1" ht="13.8" x14ac:dyDescent="0.3">
      <c r="M3289" s="27"/>
      <c r="N3289" s="27"/>
      <c r="O3289" s="27"/>
      <c r="P3289" s="27"/>
    </row>
    <row r="3290" spans="13:16" s="26" customFormat="1" ht="13.8" x14ac:dyDescent="0.3">
      <c r="M3290" s="27"/>
      <c r="N3290" s="27"/>
      <c r="O3290" s="27"/>
      <c r="P3290" s="27"/>
    </row>
    <row r="3291" spans="13:16" s="26" customFormat="1" ht="13.8" x14ac:dyDescent="0.3">
      <c r="M3291" s="27"/>
      <c r="N3291" s="27"/>
      <c r="O3291" s="27"/>
      <c r="P3291" s="27"/>
    </row>
    <row r="3292" spans="13:16" s="26" customFormat="1" ht="13.8" x14ac:dyDescent="0.3">
      <c r="M3292" s="27"/>
      <c r="N3292" s="27"/>
      <c r="O3292" s="27"/>
      <c r="P3292" s="27"/>
    </row>
    <row r="3293" spans="13:16" s="26" customFormat="1" ht="13.8" x14ac:dyDescent="0.3">
      <c r="M3293" s="27"/>
      <c r="N3293" s="27"/>
      <c r="O3293" s="27"/>
      <c r="P3293" s="27"/>
    </row>
    <row r="3294" spans="13:16" s="26" customFormat="1" ht="13.8" x14ac:dyDescent="0.3">
      <c r="M3294" s="27"/>
      <c r="N3294" s="27"/>
      <c r="O3294" s="27"/>
      <c r="P3294" s="27"/>
    </row>
    <row r="3295" spans="13:16" s="26" customFormat="1" ht="13.8" x14ac:dyDescent="0.3">
      <c r="M3295" s="27"/>
      <c r="N3295" s="27"/>
      <c r="O3295" s="27"/>
      <c r="P3295" s="27"/>
    </row>
    <row r="3296" spans="13:16" s="26" customFormat="1" ht="13.8" x14ac:dyDescent="0.3">
      <c r="M3296" s="27"/>
      <c r="N3296" s="27"/>
      <c r="O3296" s="27"/>
      <c r="P3296" s="27"/>
    </row>
    <row r="3297" spans="13:16" s="26" customFormat="1" ht="13.8" x14ac:dyDescent="0.3">
      <c r="M3297" s="27"/>
      <c r="N3297" s="27"/>
      <c r="O3297" s="27"/>
      <c r="P3297" s="27"/>
    </row>
    <row r="3298" spans="13:16" s="26" customFormat="1" ht="13.8" x14ac:dyDescent="0.3">
      <c r="M3298" s="27"/>
      <c r="N3298" s="27"/>
      <c r="O3298" s="27"/>
      <c r="P3298" s="27"/>
    </row>
    <row r="3299" spans="13:16" s="26" customFormat="1" ht="13.8" x14ac:dyDescent="0.3">
      <c r="M3299" s="27"/>
      <c r="N3299" s="27"/>
      <c r="O3299" s="27"/>
      <c r="P3299" s="27"/>
    </row>
    <row r="3300" spans="13:16" s="26" customFormat="1" ht="13.8" x14ac:dyDescent="0.3">
      <c r="M3300" s="27"/>
      <c r="N3300" s="27"/>
      <c r="O3300" s="27"/>
      <c r="P3300" s="27"/>
    </row>
    <row r="3301" spans="13:16" s="26" customFormat="1" ht="13.8" x14ac:dyDescent="0.3">
      <c r="M3301" s="27"/>
      <c r="N3301" s="27"/>
      <c r="O3301" s="27"/>
      <c r="P3301" s="27"/>
    </row>
    <row r="3302" spans="13:16" s="26" customFormat="1" ht="13.8" x14ac:dyDescent="0.3">
      <c r="M3302" s="27"/>
      <c r="N3302" s="27"/>
      <c r="O3302" s="27"/>
      <c r="P3302" s="27"/>
    </row>
    <row r="3303" spans="13:16" s="26" customFormat="1" ht="13.8" x14ac:dyDescent="0.3">
      <c r="M3303" s="27"/>
      <c r="N3303" s="27"/>
      <c r="O3303" s="27"/>
      <c r="P3303" s="27"/>
    </row>
    <row r="3304" spans="13:16" s="26" customFormat="1" ht="13.8" x14ac:dyDescent="0.3">
      <c r="M3304" s="27"/>
      <c r="N3304" s="27"/>
      <c r="O3304" s="27"/>
      <c r="P3304" s="27"/>
    </row>
    <row r="3305" spans="13:16" s="26" customFormat="1" ht="13.8" x14ac:dyDescent="0.3">
      <c r="M3305" s="27"/>
      <c r="N3305" s="27"/>
      <c r="O3305" s="27"/>
      <c r="P3305" s="27"/>
    </row>
    <row r="3306" spans="13:16" s="26" customFormat="1" ht="13.8" x14ac:dyDescent="0.3">
      <c r="M3306" s="27"/>
      <c r="N3306" s="27"/>
      <c r="O3306" s="27"/>
      <c r="P3306" s="27"/>
    </row>
    <row r="3307" spans="13:16" s="26" customFormat="1" ht="13.8" x14ac:dyDescent="0.3">
      <c r="M3307" s="27"/>
      <c r="N3307" s="27"/>
      <c r="O3307" s="27"/>
      <c r="P3307" s="27"/>
    </row>
    <row r="3308" spans="13:16" s="26" customFormat="1" ht="13.8" x14ac:dyDescent="0.3">
      <c r="M3308" s="27"/>
      <c r="N3308" s="27"/>
      <c r="O3308" s="27"/>
      <c r="P3308" s="27"/>
    </row>
    <row r="3309" spans="13:16" s="26" customFormat="1" ht="13.8" x14ac:dyDescent="0.3">
      <c r="M3309" s="27"/>
      <c r="N3309" s="27"/>
      <c r="O3309" s="27"/>
      <c r="P3309" s="27"/>
    </row>
    <row r="3310" spans="13:16" s="26" customFormat="1" ht="13.8" x14ac:dyDescent="0.3">
      <c r="M3310" s="27"/>
      <c r="N3310" s="27"/>
      <c r="O3310" s="27"/>
      <c r="P3310" s="27"/>
    </row>
    <row r="3311" spans="13:16" s="26" customFormat="1" ht="13.8" x14ac:dyDescent="0.3">
      <c r="M3311" s="27"/>
      <c r="N3311" s="27"/>
      <c r="O3311" s="27"/>
      <c r="P3311" s="27"/>
    </row>
    <row r="3312" spans="13:16" s="26" customFormat="1" ht="13.8" x14ac:dyDescent="0.3">
      <c r="M3312" s="27"/>
      <c r="N3312" s="27"/>
      <c r="O3312" s="27"/>
      <c r="P3312" s="27"/>
    </row>
    <row r="3313" spans="13:16" s="26" customFormat="1" ht="13.8" x14ac:dyDescent="0.3">
      <c r="M3313" s="27"/>
      <c r="N3313" s="27"/>
      <c r="O3313" s="27"/>
      <c r="P3313" s="27"/>
    </row>
    <row r="3314" spans="13:16" s="26" customFormat="1" ht="13.8" x14ac:dyDescent="0.3">
      <c r="M3314" s="27"/>
      <c r="N3314" s="27"/>
      <c r="O3314" s="27"/>
      <c r="P3314" s="27"/>
    </row>
    <row r="3315" spans="13:16" s="26" customFormat="1" ht="13.8" x14ac:dyDescent="0.3">
      <c r="M3315" s="27"/>
      <c r="N3315" s="27"/>
      <c r="O3315" s="27"/>
      <c r="P3315" s="27"/>
    </row>
    <row r="3316" spans="13:16" s="26" customFormat="1" ht="13.8" x14ac:dyDescent="0.3">
      <c r="M3316" s="27"/>
      <c r="N3316" s="27"/>
      <c r="O3316" s="27"/>
      <c r="P3316" s="27"/>
    </row>
    <row r="3317" spans="13:16" s="26" customFormat="1" ht="13.8" x14ac:dyDescent="0.3">
      <c r="M3317" s="27"/>
      <c r="N3317" s="27"/>
      <c r="O3317" s="27"/>
      <c r="P3317" s="27"/>
    </row>
    <row r="3318" spans="13:16" s="26" customFormat="1" ht="13.8" x14ac:dyDescent="0.3">
      <c r="M3318" s="27"/>
      <c r="N3318" s="27"/>
      <c r="O3318" s="27"/>
      <c r="P3318" s="27"/>
    </row>
    <row r="3319" spans="13:16" s="26" customFormat="1" ht="13.8" x14ac:dyDescent="0.3">
      <c r="M3319" s="27"/>
      <c r="N3319" s="27"/>
      <c r="O3319" s="27"/>
      <c r="P3319" s="27"/>
    </row>
    <row r="3320" spans="13:16" s="26" customFormat="1" ht="13.8" x14ac:dyDescent="0.3">
      <c r="M3320" s="27"/>
      <c r="N3320" s="27"/>
      <c r="O3320" s="27"/>
      <c r="P3320" s="27"/>
    </row>
    <row r="3321" spans="13:16" s="26" customFormat="1" ht="13.8" x14ac:dyDescent="0.3">
      <c r="M3321" s="27"/>
      <c r="N3321" s="27"/>
      <c r="O3321" s="27"/>
      <c r="P3321" s="27"/>
    </row>
    <row r="3322" spans="13:16" s="26" customFormat="1" ht="13.8" x14ac:dyDescent="0.3">
      <c r="M3322" s="27"/>
      <c r="N3322" s="27"/>
      <c r="O3322" s="27"/>
      <c r="P3322" s="27"/>
    </row>
    <row r="3323" spans="13:16" s="26" customFormat="1" ht="13.8" x14ac:dyDescent="0.3">
      <c r="M3323" s="27"/>
      <c r="N3323" s="27"/>
      <c r="O3323" s="27"/>
      <c r="P3323" s="27"/>
    </row>
    <row r="3324" spans="13:16" s="26" customFormat="1" ht="13.8" x14ac:dyDescent="0.3">
      <c r="M3324" s="27"/>
      <c r="N3324" s="27"/>
      <c r="O3324" s="27"/>
      <c r="P3324" s="27"/>
    </row>
    <row r="3325" spans="13:16" s="26" customFormat="1" ht="13.8" x14ac:dyDescent="0.3">
      <c r="M3325" s="27"/>
      <c r="N3325" s="27"/>
      <c r="O3325" s="27"/>
      <c r="P3325" s="27"/>
    </row>
    <row r="3326" spans="13:16" s="26" customFormat="1" ht="13.8" x14ac:dyDescent="0.3">
      <c r="M3326" s="27"/>
      <c r="N3326" s="27"/>
      <c r="O3326" s="27"/>
      <c r="P3326" s="27"/>
    </row>
    <row r="3327" spans="13:16" s="26" customFormat="1" ht="13.8" x14ac:dyDescent="0.3">
      <c r="M3327" s="27"/>
      <c r="N3327" s="27"/>
      <c r="O3327" s="27"/>
      <c r="P3327" s="27"/>
    </row>
    <row r="3328" spans="13:16" s="26" customFormat="1" ht="13.8" x14ac:dyDescent="0.3">
      <c r="M3328" s="27"/>
      <c r="N3328" s="27"/>
      <c r="O3328" s="27"/>
      <c r="P3328" s="27"/>
    </row>
    <row r="3329" spans="13:16" s="26" customFormat="1" ht="13.8" x14ac:dyDescent="0.3">
      <c r="M3329" s="27"/>
      <c r="N3329" s="27"/>
      <c r="O3329" s="27"/>
      <c r="P3329" s="27"/>
    </row>
    <row r="3330" spans="13:16" s="26" customFormat="1" ht="13.8" x14ac:dyDescent="0.3">
      <c r="M3330" s="27"/>
      <c r="N3330" s="27"/>
      <c r="O3330" s="27"/>
      <c r="P3330" s="27"/>
    </row>
    <row r="3331" spans="13:16" s="26" customFormat="1" ht="13.8" x14ac:dyDescent="0.3">
      <c r="M3331" s="27"/>
      <c r="N3331" s="27"/>
      <c r="O3331" s="27"/>
      <c r="P3331" s="27"/>
    </row>
    <row r="3332" spans="13:16" s="26" customFormat="1" ht="13.8" x14ac:dyDescent="0.3">
      <c r="M3332" s="27"/>
      <c r="N3332" s="27"/>
      <c r="O3332" s="27"/>
      <c r="P3332" s="27"/>
    </row>
    <row r="3333" spans="13:16" s="26" customFormat="1" ht="13.8" x14ac:dyDescent="0.3">
      <c r="M3333" s="27"/>
      <c r="N3333" s="27"/>
      <c r="O3333" s="27"/>
      <c r="P3333" s="27"/>
    </row>
    <row r="3334" spans="13:16" s="26" customFormat="1" ht="13.8" x14ac:dyDescent="0.3">
      <c r="M3334" s="27"/>
      <c r="N3334" s="27"/>
      <c r="O3334" s="27"/>
      <c r="P3334" s="27"/>
    </row>
    <row r="3335" spans="13:16" s="26" customFormat="1" ht="13.8" x14ac:dyDescent="0.3">
      <c r="M3335" s="27"/>
      <c r="N3335" s="27"/>
      <c r="O3335" s="27"/>
      <c r="P3335" s="27"/>
    </row>
    <row r="3336" spans="13:16" s="26" customFormat="1" ht="13.8" x14ac:dyDescent="0.3">
      <c r="M3336" s="27"/>
      <c r="N3336" s="27"/>
      <c r="O3336" s="27"/>
      <c r="P3336" s="27"/>
    </row>
    <row r="3337" spans="13:16" s="26" customFormat="1" ht="13.8" x14ac:dyDescent="0.3">
      <c r="M3337" s="27"/>
      <c r="N3337" s="27"/>
      <c r="O3337" s="27"/>
      <c r="P3337" s="27"/>
    </row>
    <row r="3338" spans="13:16" s="26" customFormat="1" ht="13.8" x14ac:dyDescent="0.3">
      <c r="M3338" s="27"/>
      <c r="N3338" s="27"/>
      <c r="O3338" s="27"/>
      <c r="P3338" s="27"/>
    </row>
    <row r="3339" spans="13:16" s="26" customFormat="1" ht="13.8" x14ac:dyDescent="0.3">
      <c r="M3339" s="27"/>
      <c r="N3339" s="27"/>
      <c r="O3339" s="27"/>
      <c r="P3339" s="27"/>
    </row>
    <row r="3340" spans="13:16" s="26" customFormat="1" ht="13.8" x14ac:dyDescent="0.3">
      <c r="M3340" s="27"/>
      <c r="N3340" s="27"/>
      <c r="O3340" s="27"/>
      <c r="P3340" s="27"/>
    </row>
    <row r="3341" spans="13:16" s="26" customFormat="1" ht="13.8" x14ac:dyDescent="0.3">
      <c r="M3341" s="27"/>
      <c r="N3341" s="27"/>
      <c r="O3341" s="27"/>
      <c r="P3341" s="27"/>
    </row>
    <row r="3342" spans="13:16" s="26" customFormat="1" ht="13.8" x14ac:dyDescent="0.3">
      <c r="M3342" s="27"/>
      <c r="N3342" s="27"/>
      <c r="O3342" s="27"/>
      <c r="P3342" s="27"/>
    </row>
    <row r="3343" spans="13:16" s="26" customFormat="1" ht="13.8" x14ac:dyDescent="0.3">
      <c r="M3343" s="27"/>
      <c r="N3343" s="27"/>
      <c r="O3343" s="27"/>
      <c r="P3343" s="27"/>
    </row>
    <row r="3344" spans="13:16" s="26" customFormat="1" ht="13.8" x14ac:dyDescent="0.3">
      <c r="M3344" s="27"/>
      <c r="N3344" s="27"/>
      <c r="O3344" s="27"/>
      <c r="P3344" s="27"/>
    </row>
    <row r="3345" spans="13:16" s="26" customFormat="1" ht="13.8" x14ac:dyDescent="0.3">
      <c r="M3345" s="27"/>
      <c r="N3345" s="27"/>
      <c r="O3345" s="27"/>
      <c r="P3345" s="27"/>
    </row>
    <row r="3346" spans="13:16" s="26" customFormat="1" ht="13.8" x14ac:dyDescent="0.3">
      <c r="M3346" s="27"/>
      <c r="N3346" s="27"/>
      <c r="O3346" s="27"/>
      <c r="P3346" s="27"/>
    </row>
    <row r="3347" spans="13:16" s="26" customFormat="1" ht="13.8" x14ac:dyDescent="0.3">
      <c r="M3347" s="27"/>
      <c r="N3347" s="27"/>
      <c r="O3347" s="27"/>
      <c r="P3347" s="27"/>
    </row>
    <row r="3348" spans="13:16" s="26" customFormat="1" ht="13.8" x14ac:dyDescent="0.3">
      <c r="M3348" s="27"/>
      <c r="N3348" s="27"/>
      <c r="O3348" s="27"/>
      <c r="P3348" s="27"/>
    </row>
    <row r="3349" spans="13:16" s="26" customFormat="1" ht="13.8" x14ac:dyDescent="0.3">
      <c r="M3349" s="27"/>
      <c r="N3349" s="27"/>
      <c r="O3349" s="27"/>
      <c r="P3349" s="27"/>
    </row>
    <row r="3350" spans="13:16" s="26" customFormat="1" ht="13.8" x14ac:dyDescent="0.3">
      <c r="M3350" s="27"/>
      <c r="N3350" s="27"/>
      <c r="O3350" s="27"/>
      <c r="P3350" s="27"/>
    </row>
    <row r="3351" spans="13:16" s="26" customFormat="1" ht="13.8" x14ac:dyDescent="0.3">
      <c r="M3351" s="27"/>
      <c r="N3351" s="27"/>
      <c r="O3351" s="27"/>
      <c r="P3351" s="27"/>
    </row>
    <row r="3352" spans="13:16" s="26" customFormat="1" ht="13.8" x14ac:dyDescent="0.3">
      <c r="M3352" s="27"/>
      <c r="N3352" s="27"/>
      <c r="O3352" s="27"/>
      <c r="P3352" s="27"/>
    </row>
    <row r="3353" spans="13:16" s="26" customFormat="1" ht="13.8" x14ac:dyDescent="0.3">
      <c r="M3353" s="27"/>
      <c r="N3353" s="27"/>
      <c r="O3353" s="27"/>
      <c r="P3353" s="27"/>
    </row>
    <row r="3354" spans="13:16" s="26" customFormat="1" ht="13.8" x14ac:dyDescent="0.3">
      <c r="M3354" s="27"/>
      <c r="N3354" s="27"/>
      <c r="O3354" s="27"/>
      <c r="P3354" s="27"/>
    </row>
    <row r="3355" spans="13:16" s="26" customFormat="1" ht="13.8" x14ac:dyDescent="0.3">
      <c r="M3355" s="27"/>
      <c r="N3355" s="27"/>
      <c r="O3355" s="27"/>
      <c r="P3355" s="27"/>
    </row>
    <row r="3356" spans="13:16" s="26" customFormat="1" ht="13.8" x14ac:dyDescent="0.3">
      <c r="M3356" s="27"/>
      <c r="N3356" s="27"/>
      <c r="O3356" s="27"/>
      <c r="P3356" s="27"/>
    </row>
    <row r="3357" spans="13:16" s="26" customFormat="1" ht="13.8" x14ac:dyDescent="0.3">
      <c r="M3357" s="27"/>
      <c r="N3357" s="27"/>
      <c r="O3357" s="27"/>
      <c r="P3357" s="27"/>
    </row>
    <row r="3358" spans="13:16" s="26" customFormat="1" ht="13.8" x14ac:dyDescent="0.3">
      <c r="M3358" s="27"/>
      <c r="N3358" s="27"/>
      <c r="O3358" s="27"/>
      <c r="P3358" s="27"/>
    </row>
    <row r="3359" spans="13:16" s="26" customFormat="1" ht="13.8" x14ac:dyDescent="0.3">
      <c r="M3359" s="27"/>
      <c r="N3359" s="27"/>
      <c r="O3359" s="27"/>
      <c r="P3359" s="27"/>
    </row>
    <row r="3360" spans="13:16" s="26" customFormat="1" ht="13.8" x14ac:dyDescent="0.3">
      <c r="M3360" s="27"/>
      <c r="N3360" s="27"/>
      <c r="O3360" s="27"/>
      <c r="P3360" s="27"/>
    </row>
    <row r="3361" spans="13:16" s="26" customFormat="1" ht="13.8" x14ac:dyDescent="0.3">
      <c r="M3361" s="27"/>
      <c r="N3361" s="27"/>
      <c r="O3361" s="27"/>
      <c r="P3361" s="27"/>
    </row>
    <row r="3362" spans="13:16" s="26" customFormat="1" ht="13.8" x14ac:dyDescent="0.3">
      <c r="M3362" s="27"/>
      <c r="N3362" s="27"/>
      <c r="O3362" s="27"/>
      <c r="P3362" s="27"/>
    </row>
    <row r="3363" spans="13:16" s="26" customFormat="1" ht="13.8" x14ac:dyDescent="0.3">
      <c r="M3363" s="27"/>
      <c r="N3363" s="27"/>
      <c r="O3363" s="27"/>
      <c r="P3363" s="27"/>
    </row>
    <row r="3364" spans="13:16" s="26" customFormat="1" ht="13.8" x14ac:dyDescent="0.3">
      <c r="M3364" s="27"/>
      <c r="N3364" s="27"/>
      <c r="O3364" s="27"/>
      <c r="P3364" s="27"/>
    </row>
    <row r="3365" spans="13:16" s="26" customFormat="1" ht="13.8" x14ac:dyDescent="0.3">
      <c r="M3365" s="27"/>
      <c r="N3365" s="27"/>
      <c r="O3365" s="27"/>
      <c r="P3365" s="27"/>
    </row>
    <row r="3366" spans="13:16" s="26" customFormat="1" ht="13.8" x14ac:dyDescent="0.3">
      <c r="M3366" s="27"/>
      <c r="N3366" s="27"/>
      <c r="O3366" s="27"/>
      <c r="P3366" s="27"/>
    </row>
    <row r="3367" spans="13:16" s="26" customFormat="1" ht="13.8" x14ac:dyDescent="0.3">
      <c r="M3367" s="27"/>
      <c r="N3367" s="27"/>
      <c r="O3367" s="27"/>
      <c r="P3367" s="27"/>
    </row>
    <row r="3368" spans="13:16" s="26" customFormat="1" ht="13.8" x14ac:dyDescent="0.3">
      <c r="M3368" s="27"/>
      <c r="N3368" s="27"/>
      <c r="O3368" s="27"/>
      <c r="P3368" s="27"/>
    </row>
    <row r="3369" spans="13:16" s="26" customFormat="1" ht="13.8" x14ac:dyDescent="0.3">
      <c r="M3369" s="27"/>
      <c r="N3369" s="27"/>
      <c r="O3369" s="27"/>
      <c r="P3369" s="27"/>
    </row>
    <row r="3370" spans="13:16" s="26" customFormat="1" ht="13.8" x14ac:dyDescent="0.3">
      <c r="M3370" s="27"/>
      <c r="N3370" s="27"/>
      <c r="O3370" s="27"/>
      <c r="P3370" s="27"/>
    </row>
    <row r="3371" spans="13:16" s="26" customFormat="1" ht="13.8" x14ac:dyDescent="0.3">
      <c r="M3371" s="27"/>
      <c r="N3371" s="27"/>
      <c r="O3371" s="27"/>
      <c r="P3371" s="27"/>
    </row>
    <row r="3372" spans="13:16" s="26" customFormat="1" ht="13.8" x14ac:dyDescent="0.3">
      <c r="M3372" s="27"/>
      <c r="N3372" s="27"/>
      <c r="O3372" s="27"/>
      <c r="P3372" s="27"/>
    </row>
    <row r="3373" spans="13:16" s="26" customFormat="1" ht="13.8" x14ac:dyDescent="0.3">
      <c r="M3373" s="27"/>
      <c r="N3373" s="27"/>
      <c r="O3373" s="27"/>
      <c r="P3373" s="27"/>
    </row>
    <row r="3374" spans="13:16" s="26" customFormat="1" ht="13.8" x14ac:dyDescent="0.3">
      <c r="M3374" s="27"/>
      <c r="N3374" s="27"/>
      <c r="O3374" s="27"/>
      <c r="P3374" s="27"/>
    </row>
    <row r="3375" spans="13:16" s="26" customFormat="1" ht="13.8" x14ac:dyDescent="0.3">
      <c r="M3375" s="27"/>
      <c r="N3375" s="27"/>
      <c r="O3375" s="27"/>
      <c r="P3375" s="27"/>
    </row>
    <row r="3376" spans="13:16" s="26" customFormat="1" ht="13.8" x14ac:dyDescent="0.3">
      <c r="M3376" s="27"/>
      <c r="N3376" s="27"/>
      <c r="O3376" s="27"/>
      <c r="P3376" s="27"/>
    </row>
    <row r="3377" spans="13:16" s="26" customFormat="1" ht="13.8" x14ac:dyDescent="0.3">
      <c r="M3377" s="27"/>
      <c r="N3377" s="27"/>
      <c r="O3377" s="27"/>
      <c r="P3377" s="27"/>
    </row>
    <row r="3378" spans="13:16" s="26" customFormat="1" ht="13.8" x14ac:dyDescent="0.3">
      <c r="M3378" s="27"/>
      <c r="N3378" s="27"/>
      <c r="O3378" s="27"/>
      <c r="P3378" s="27"/>
    </row>
    <row r="3379" spans="13:16" s="26" customFormat="1" ht="13.8" x14ac:dyDescent="0.3">
      <c r="M3379" s="27"/>
      <c r="N3379" s="27"/>
      <c r="O3379" s="27"/>
      <c r="P3379" s="27"/>
    </row>
    <row r="3380" spans="13:16" s="26" customFormat="1" ht="13.8" x14ac:dyDescent="0.3">
      <c r="M3380" s="27"/>
      <c r="N3380" s="27"/>
      <c r="O3380" s="27"/>
      <c r="P3380" s="27"/>
    </row>
    <row r="3381" spans="13:16" s="26" customFormat="1" ht="13.8" x14ac:dyDescent="0.3">
      <c r="M3381" s="27"/>
      <c r="N3381" s="27"/>
      <c r="O3381" s="27"/>
      <c r="P3381" s="27"/>
    </row>
    <row r="3382" spans="13:16" s="26" customFormat="1" ht="13.8" x14ac:dyDescent="0.3">
      <c r="M3382" s="27"/>
      <c r="N3382" s="27"/>
      <c r="O3382" s="27"/>
      <c r="P3382" s="27"/>
    </row>
    <row r="3383" spans="13:16" s="26" customFormat="1" ht="13.8" x14ac:dyDescent="0.3">
      <c r="M3383" s="27"/>
      <c r="N3383" s="27"/>
      <c r="O3383" s="27"/>
      <c r="P3383" s="27"/>
    </row>
    <row r="3384" spans="13:16" s="26" customFormat="1" ht="13.8" x14ac:dyDescent="0.3">
      <c r="M3384" s="27"/>
      <c r="N3384" s="27"/>
      <c r="O3384" s="27"/>
      <c r="P3384" s="27"/>
    </row>
    <row r="3385" spans="13:16" s="26" customFormat="1" ht="13.8" x14ac:dyDescent="0.3">
      <c r="M3385" s="27"/>
      <c r="N3385" s="27"/>
      <c r="O3385" s="27"/>
      <c r="P3385" s="27"/>
    </row>
    <row r="3386" spans="13:16" s="26" customFormat="1" ht="13.8" x14ac:dyDescent="0.3">
      <c r="M3386" s="27"/>
      <c r="N3386" s="27"/>
      <c r="O3386" s="27"/>
      <c r="P3386" s="27"/>
    </row>
    <row r="3387" spans="13:16" s="26" customFormat="1" ht="13.8" x14ac:dyDescent="0.3">
      <c r="M3387" s="27"/>
      <c r="N3387" s="27"/>
      <c r="O3387" s="27"/>
      <c r="P3387" s="27"/>
    </row>
    <row r="3388" spans="13:16" s="26" customFormat="1" ht="13.8" x14ac:dyDescent="0.3">
      <c r="M3388" s="27"/>
      <c r="N3388" s="27"/>
      <c r="O3388" s="27"/>
      <c r="P3388" s="27"/>
    </row>
    <row r="3389" spans="13:16" s="26" customFormat="1" ht="13.8" x14ac:dyDescent="0.3">
      <c r="M3389" s="27"/>
      <c r="N3389" s="27"/>
      <c r="O3389" s="27"/>
      <c r="P3389" s="27"/>
    </row>
    <row r="3390" spans="13:16" s="26" customFormat="1" ht="13.8" x14ac:dyDescent="0.3">
      <c r="M3390" s="27"/>
      <c r="N3390" s="27"/>
      <c r="O3390" s="27"/>
      <c r="P3390" s="27"/>
    </row>
    <row r="3391" spans="13:16" s="26" customFormat="1" ht="13.8" x14ac:dyDescent="0.3">
      <c r="M3391" s="27"/>
      <c r="N3391" s="27"/>
      <c r="O3391" s="27"/>
      <c r="P3391" s="27"/>
    </row>
    <row r="3392" spans="13:16" s="26" customFormat="1" ht="13.8" x14ac:dyDescent="0.3">
      <c r="M3392" s="27"/>
      <c r="N3392" s="27"/>
      <c r="O3392" s="27"/>
      <c r="P3392" s="27"/>
    </row>
    <row r="3393" spans="13:16" s="26" customFormat="1" ht="13.8" x14ac:dyDescent="0.3">
      <c r="M3393" s="27"/>
      <c r="N3393" s="27"/>
      <c r="O3393" s="27"/>
      <c r="P3393" s="27"/>
    </row>
    <row r="3394" spans="13:16" s="26" customFormat="1" ht="13.8" x14ac:dyDescent="0.3">
      <c r="M3394" s="27"/>
      <c r="N3394" s="27"/>
      <c r="O3394" s="27"/>
      <c r="P3394" s="27"/>
    </row>
    <row r="3395" spans="13:16" s="26" customFormat="1" ht="13.8" x14ac:dyDescent="0.3">
      <c r="M3395" s="27"/>
      <c r="N3395" s="27"/>
      <c r="O3395" s="27"/>
      <c r="P3395" s="27"/>
    </row>
    <row r="3396" spans="13:16" s="26" customFormat="1" ht="13.8" x14ac:dyDescent="0.3">
      <c r="M3396" s="27"/>
      <c r="N3396" s="27"/>
      <c r="O3396" s="27"/>
      <c r="P3396" s="27"/>
    </row>
    <row r="3397" spans="13:16" s="26" customFormat="1" ht="13.8" x14ac:dyDescent="0.3">
      <c r="M3397" s="27"/>
      <c r="N3397" s="27"/>
      <c r="O3397" s="27"/>
      <c r="P3397" s="27"/>
    </row>
    <row r="3398" spans="13:16" s="26" customFormat="1" ht="13.8" x14ac:dyDescent="0.3">
      <c r="M3398" s="27"/>
      <c r="N3398" s="27"/>
      <c r="O3398" s="27"/>
      <c r="P3398" s="27"/>
    </row>
    <row r="3399" spans="13:16" s="26" customFormat="1" ht="13.8" x14ac:dyDescent="0.3">
      <c r="M3399" s="27"/>
      <c r="N3399" s="27"/>
      <c r="O3399" s="27"/>
      <c r="P3399" s="27"/>
    </row>
    <row r="3400" spans="13:16" s="26" customFormat="1" ht="13.8" x14ac:dyDescent="0.3">
      <c r="M3400" s="27"/>
      <c r="N3400" s="27"/>
      <c r="O3400" s="27"/>
      <c r="P3400" s="27"/>
    </row>
    <row r="3401" spans="13:16" s="26" customFormat="1" ht="13.8" x14ac:dyDescent="0.3">
      <c r="M3401" s="27"/>
      <c r="N3401" s="27"/>
      <c r="O3401" s="27"/>
      <c r="P3401" s="27"/>
    </row>
    <row r="3402" spans="13:16" s="26" customFormat="1" ht="13.8" x14ac:dyDescent="0.3">
      <c r="M3402" s="27"/>
      <c r="N3402" s="27"/>
      <c r="O3402" s="27"/>
      <c r="P3402" s="27"/>
    </row>
    <row r="3403" spans="13:16" s="26" customFormat="1" ht="13.8" x14ac:dyDescent="0.3">
      <c r="M3403" s="27"/>
      <c r="N3403" s="27"/>
      <c r="O3403" s="27"/>
      <c r="P3403" s="27"/>
    </row>
    <row r="3404" spans="13:16" s="26" customFormat="1" ht="13.8" x14ac:dyDescent="0.3">
      <c r="M3404" s="27"/>
      <c r="N3404" s="27"/>
      <c r="O3404" s="27"/>
      <c r="P3404" s="27"/>
    </row>
    <row r="3405" spans="13:16" s="26" customFormat="1" ht="13.8" x14ac:dyDescent="0.3">
      <c r="M3405" s="27"/>
      <c r="N3405" s="27"/>
      <c r="O3405" s="27"/>
      <c r="P3405" s="27"/>
    </row>
    <row r="3406" spans="13:16" s="26" customFormat="1" ht="13.8" x14ac:dyDescent="0.3">
      <c r="M3406" s="27"/>
      <c r="N3406" s="27"/>
      <c r="O3406" s="27"/>
      <c r="P3406" s="27"/>
    </row>
    <row r="3407" spans="13:16" s="26" customFormat="1" ht="13.8" x14ac:dyDescent="0.3">
      <c r="M3407" s="27"/>
      <c r="N3407" s="27"/>
      <c r="O3407" s="27"/>
      <c r="P3407" s="27"/>
    </row>
    <row r="3408" spans="13:16" s="26" customFormat="1" ht="13.8" x14ac:dyDescent="0.3">
      <c r="M3408" s="27"/>
      <c r="N3408" s="27"/>
      <c r="O3408" s="27"/>
      <c r="P3408" s="27"/>
    </row>
    <row r="3409" spans="13:16" s="26" customFormat="1" ht="13.8" x14ac:dyDescent="0.3">
      <c r="M3409" s="27"/>
      <c r="N3409" s="27"/>
      <c r="O3409" s="27"/>
      <c r="P3409" s="27"/>
    </row>
    <row r="3410" spans="13:16" s="26" customFormat="1" ht="13.8" x14ac:dyDescent="0.3">
      <c r="M3410" s="27"/>
      <c r="N3410" s="27"/>
      <c r="O3410" s="27"/>
      <c r="P3410" s="27"/>
    </row>
    <row r="3411" spans="13:16" s="26" customFormat="1" ht="13.8" x14ac:dyDescent="0.3">
      <c r="M3411" s="27"/>
      <c r="N3411" s="27"/>
      <c r="O3411" s="27"/>
      <c r="P3411" s="27"/>
    </row>
    <row r="3412" spans="13:16" s="26" customFormat="1" ht="13.8" x14ac:dyDescent="0.3">
      <c r="M3412" s="27"/>
      <c r="N3412" s="27"/>
      <c r="O3412" s="27"/>
      <c r="P3412" s="27"/>
    </row>
    <row r="3413" spans="13:16" s="26" customFormat="1" ht="13.8" x14ac:dyDescent="0.3">
      <c r="M3413" s="27"/>
      <c r="N3413" s="27"/>
      <c r="O3413" s="27"/>
      <c r="P3413" s="27"/>
    </row>
    <row r="3414" spans="13:16" s="26" customFormat="1" ht="13.8" x14ac:dyDescent="0.3">
      <c r="M3414" s="27"/>
      <c r="N3414" s="27"/>
      <c r="O3414" s="27"/>
      <c r="P3414" s="27"/>
    </row>
    <row r="3415" spans="13:16" s="26" customFormat="1" ht="13.8" x14ac:dyDescent="0.3">
      <c r="M3415" s="27"/>
      <c r="N3415" s="27"/>
      <c r="O3415" s="27"/>
      <c r="P3415" s="27"/>
    </row>
    <row r="3416" spans="13:16" s="26" customFormat="1" ht="13.8" x14ac:dyDescent="0.3">
      <c r="M3416" s="27"/>
      <c r="N3416" s="27"/>
      <c r="O3416" s="27"/>
      <c r="P3416" s="27"/>
    </row>
    <row r="3417" spans="13:16" s="26" customFormat="1" ht="13.8" x14ac:dyDescent="0.3">
      <c r="M3417" s="27"/>
      <c r="N3417" s="27"/>
      <c r="O3417" s="27"/>
      <c r="P3417" s="27"/>
    </row>
    <row r="3418" spans="13:16" s="26" customFormat="1" ht="13.8" x14ac:dyDescent="0.3">
      <c r="M3418" s="27"/>
      <c r="N3418" s="27"/>
      <c r="O3418" s="27"/>
      <c r="P3418" s="27"/>
    </row>
    <row r="3419" spans="13:16" s="26" customFormat="1" ht="13.8" x14ac:dyDescent="0.3">
      <c r="M3419" s="27"/>
      <c r="N3419" s="27"/>
      <c r="O3419" s="27"/>
      <c r="P3419" s="27"/>
    </row>
    <row r="3420" spans="13:16" s="26" customFormat="1" ht="13.8" x14ac:dyDescent="0.3">
      <c r="M3420" s="27"/>
      <c r="N3420" s="27"/>
      <c r="O3420" s="27"/>
      <c r="P3420" s="27"/>
    </row>
    <row r="3421" spans="13:16" s="26" customFormat="1" ht="13.8" x14ac:dyDescent="0.3">
      <c r="M3421" s="27"/>
      <c r="N3421" s="27"/>
      <c r="O3421" s="27"/>
      <c r="P3421" s="27"/>
    </row>
    <row r="3422" spans="13:16" s="26" customFormat="1" ht="13.8" x14ac:dyDescent="0.3">
      <c r="M3422" s="27"/>
      <c r="N3422" s="27"/>
      <c r="O3422" s="27"/>
      <c r="P3422" s="27"/>
    </row>
    <row r="3423" spans="13:16" s="26" customFormat="1" ht="13.8" x14ac:dyDescent="0.3">
      <c r="M3423" s="27"/>
      <c r="N3423" s="27"/>
      <c r="O3423" s="27"/>
      <c r="P3423" s="27"/>
    </row>
    <row r="3424" spans="13:16" s="26" customFormat="1" ht="13.8" x14ac:dyDescent="0.3">
      <c r="M3424" s="27"/>
      <c r="N3424" s="27"/>
      <c r="O3424" s="27"/>
      <c r="P3424" s="27"/>
    </row>
    <row r="3425" spans="13:16" s="26" customFormat="1" ht="13.8" x14ac:dyDescent="0.3">
      <c r="M3425" s="27"/>
      <c r="N3425" s="27"/>
      <c r="O3425" s="27"/>
      <c r="P3425" s="27"/>
    </row>
    <row r="3426" spans="13:16" s="26" customFormat="1" ht="13.8" x14ac:dyDescent="0.3">
      <c r="M3426" s="27"/>
      <c r="N3426" s="27"/>
      <c r="O3426" s="27"/>
      <c r="P3426" s="27"/>
    </row>
    <row r="3427" spans="13:16" s="26" customFormat="1" ht="13.8" x14ac:dyDescent="0.3">
      <c r="M3427" s="27"/>
      <c r="N3427" s="27"/>
      <c r="O3427" s="27"/>
      <c r="P3427" s="27"/>
    </row>
    <row r="3428" spans="13:16" s="26" customFormat="1" ht="13.8" x14ac:dyDescent="0.3">
      <c r="M3428" s="27"/>
      <c r="N3428" s="27"/>
      <c r="O3428" s="27"/>
      <c r="P3428" s="27"/>
    </row>
    <row r="3429" spans="13:16" s="26" customFormat="1" ht="13.8" x14ac:dyDescent="0.3">
      <c r="M3429" s="27"/>
      <c r="N3429" s="27"/>
      <c r="O3429" s="27"/>
      <c r="P3429" s="27"/>
    </row>
    <row r="3430" spans="13:16" s="26" customFormat="1" ht="13.8" x14ac:dyDescent="0.3">
      <c r="M3430" s="27"/>
      <c r="N3430" s="27"/>
      <c r="O3430" s="27"/>
      <c r="P3430" s="27"/>
    </row>
    <row r="3431" spans="13:16" s="26" customFormat="1" ht="13.8" x14ac:dyDescent="0.3">
      <c r="M3431" s="27"/>
      <c r="N3431" s="27"/>
      <c r="O3431" s="27"/>
      <c r="P3431" s="27"/>
    </row>
    <row r="3432" spans="13:16" s="26" customFormat="1" ht="13.8" x14ac:dyDescent="0.3">
      <c r="M3432" s="27"/>
      <c r="N3432" s="27"/>
      <c r="O3432" s="27"/>
      <c r="P3432" s="27"/>
    </row>
    <row r="3433" spans="13:16" s="26" customFormat="1" ht="13.8" x14ac:dyDescent="0.3">
      <c r="M3433" s="27"/>
      <c r="N3433" s="27"/>
      <c r="O3433" s="27"/>
      <c r="P3433" s="27"/>
    </row>
    <row r="3434" spans="13:16" s="26" customFormat="1" ht="13.8" x14ac:dyDescent="0.3">
      <c r="M3434" s="27"/>
      <c r="N3434" s="27"/>
      <c r="O3434" s="27"/>
      <c r="P3434" s="27"/>
    </row>
    <row r="3435" spans="13:16" s="26" customFormat="1" ht="13.8" x14ac:dyDescent="0.3">
      <c r="M3435" s="27"/>
      <c r="N3435" s="27"/>
      <c r="O3435" s="27"/>
      <c r="P3435" s="27"/>
    </row>
    <row r="3436" spans="13:16" s="26" customFormat="1" ht="13.8" x14ac:dyDescent="0.3">
      <c r="M3436" s="27"/>
      <c r="N3436" s="27"/>
      <c r="O3436" s="27"/>
      <c r="P3436" s="27"/>
    </row>
    <row r="3437" spans="13:16" s="26" customFormat="1" ht="13.8" x14ac:dyDescent="0.3">
      <c r="M3437" s="27"/>
      <c r="N3437" s="27"/>
      <c r="O3437" s="27"/>
      <c r="P3437" s="27"/>
    </row>
    <row r="3438" spans="13:16" s="26" customFormat="1" ht="13.8" x14ac:dyDescent="0.3">
      <c r="M3438" s="27"/>
      <c r="N3438" s="27"/>
      <c r="O3438" s="27"/>
      <c r="P3438" s="27"/>
    </row>
    <row r="3439" spans="13:16" s="26" customFormat="1" ht="13.8" x14ac:dyDescent="0.3">
      <c r="M3439" s="27"/>
      <c r="N3439" s="27"/>
      <c r="O3439" s="27"/>
      <c r="P3439" s="27"/>
    </row>
    <row r="3440" spans="13:16" s="26" customFormat="1" ht="13.8" x14ac:dyDescent="0.3">
      <c r="M3440" s="27"/>
      <c r="N3440" s="27"/>
      <c r="O3440" s="27"/>
      <c r="P3440" s="27"/>
    </row>
    <row r="3441" spans="13:16" s="26" customFormat="1" ht="13.8" x14ac:dyDescent="0.3">
      <c r="M3441" s="27"/>
      <c r="N3441" s="27"/>
      <c r="O3441" s="27"/>
      <c r="P3441" s="27"/>
    </row>
    <row r="3442" spans="13:16" s="26" customFormat="1" ht="13.8" x14ac:dyDescent="0.3">
      <c r="M3442" s="27"/>
      <c r="N3442" s="27"/>
      <c r="O3442" s="27"/>
      <c r="P3442" s="27"/>
    </row>
    <row r="3443" spans="13:16" s="26" customFormat="1" ht="13.8" x14ac:dyDescent="0.3">
      <c r="M3443" s="27"/>
      <c r="N3443" s="27"/>
      <c r="O3443" s="27"/>
      <c r="P3443" s="27"/>
    </row>
    <row r="3444" spans="13:16" s="26" customFormat="1" ht="13.8" x14ac:dyDescent="0.3">
      <c r="M3444" s="27"/>
      <c r="N3444" s="27"/>
      <c r="O3444" s="27"/>
      <c r="P3444" s="27"/>
    </row>
    <row r="3445" spans="13:16" s="26" customFormat="1" ht="13.8" x14ac:dyDescent="0.3">
      <c r="M3445" s="27"/>
      <c r="N3445" s="27"/>
      <c r="O3445" s="27"/>
      <c r="P3445" s="27"/>
    </row>
    <row r="3446" spans="13:16" s="26" customFormat="1" ht="13.8" x14ac:dyDescent="0.3">
      <c r="M3446" s="27"/>
      <c r="N3446" s="27"/>
      <c r="O3446" s="27"/>
      <c r="P3446" s="27"/>
    </row>
    <row r="3447" spans="13:16" s="26" customFormat="1" ht="13.8" x14ac:dyDescent="0.3">
      <c r="M3447" s="27"/>
      <c r="N3447" s="27"/>
      <c r="O3447" s="27"/>
      <c r="P3447" s="27"/>
    </row>
    <row r="3448" spans="13:16" s="26" customFormat="1" ht="13.8" x14ac:dyDescent="0.3">
      <c r="M3448" s="27"/>
      <c r="N3448" s="27"/>
      <c r="O3448" s="27"/>
      <c r="P3448" s="27"/>
    </row>
    <row r="3449" spans="13:16" s="26" customFormat="1" ht="13.8" x14ac:dyDescent="0.3">
      <c r="M3449" s="27"/>
      <c r="N3449" s="27"/>
      <c r="O3449" s="27"/>
      <c r="P3449" s="27"/>
    </row>
    <row r="3450" spans="13:16" s="26" customFormat="1" ht="13.8" x14ac:dyDescent="0.3">
      <c r="M3450" s="27"/>
      <c r="N3450" s="27"/>
      <c r="O3450" s="27"/>
      <c r="P3450" s="27"/>
    </row>
    <row r="3451" spans="13:16" s="26" customFormat="1" ht="13.8" x14ac:dyDescent="0.3">
      <c r="M3451" s="27"/>
      <c r="N3451" s="27"/>
      <c r="O3451" s="27"/>
      <c r="P3451" s="27"/>
    </row>
    <row r="3452" spans="13:16" s="26" customFormat="1" ht="13.8" x14ac:dyDescent="0.3">
      <c r="M3452" s="27"/>
      <c r="N3452" s="27"/>
      <c r="O3452" s="27"/>
      <c r="P3452" s="27"/>
    </row>
    <row r="3453" spans="13:16" s="26" customFormat="1" ht="13.8" x14ac:dyDescent="0.3">
      <c r="M3453" s="27"/>
      <c r="N3453" s="27"/>
      <c r="O3453" s="27"/>
      <c r="P3453" s="27"/>
    </row>
    <row r="3454" spans="13:16" s="26" customFormat="1" ht="13.8" x14ac:dyDescent="0.3">
      <c r="M3454" s="27"/>
      <c r="N3454" s="27"/>
      <c r="O3454" s="27"/>
      <c r="P3454" s="27"/>
    </row>
    <row r="3455" spans="13:16" s="26" customFormat="1" ht="13.8" x14ac:dyDescent="0.3">
      <c r="M3455" s="27"/>
      <c r="N3455" s="27"/>
      <c r="O3455" s="27"/>
      <c r="P3455" s="27"/>
    </row>
    <row r="3456" spans="13:16" s="26" customFormat="1" ht="13.8" x14ac:dyDescent="0.3">
      <c r="M3456" s="27"/>
      <c r="N3456" s="27"/>
      <c r="O3456" s="27"/>
      <c r="P3456" s="27"/>
    </row>
    <row r="3457" spans="13:16" s="26" customFormat="1" ht="13.8" x14ac:dyDescent="0.3">
      <c r="M3457" s="27"/>
      <c r="N3457" s="27"/>
      <c r="O3457" s="27"/>
      <c r="P3457" s="27"/>
    </row>
    <row r="3458" spans="13:16" s="26" customFormat="1" ht="13.8" x14ac:dyDescent="0.3">
      <c r="M3458" s="27"/>
      <c r="N3458" s="27"/>
      <c r="O3458" s="27"/>
      <c r="P3458" s="27"/>
    </row>
    <row r="3459" spans="13:16" s="26" customFormat="1" ht="13.8" x14ac:dyDescent="0.3">
      <c r="M3459" s="27"/>
      <c r="N3459" s="27"/>
      <c r="O3459" s="27"/>
      <c r="P3459" s="27"/>
    </row>
    <row r="3460" spans="13:16" s="26" customFormat="1" ht="13.8" x14ac:dyDescent="0.3">
      <c r="M3460" s="27"/>
      <c r="N3460" s="27"/>
      <c r="O3460" s="27"/>
      <c r="P3460" s="27"/>
    </row>
    <row r="3461" spans="13:16" s="26" customFormat="1" ht="13.8" x14ac:dyDescent="0.3">
      <c r="M3461" s="27"/>
      <c r="N3461" s="27"/>
      <c r="O3461" s="27"/>
      <c r="P3461" s="27"/>
    </row>
    <row r="3462" spans="13:16" s="26" customFormat="1" ht="13.8" x14ac:dyDescent="0.3">
      <c r="M3462" s="27"/>
      <c r="N3462" s="27"/>
      <c r="O3462" s="27"/>
      <c r="P3462" s="27"/>
    </row>
    <row r="3463" spans="13:16" s="26" customFormat="1" ht="13.8" x14ac:dyDescent="0.3">
      <c r="M3463" s="27"/>
      <c r="N3463" s="27"/>
      <c r="O3463" s="27"/>
      <c r="P3463" s="27"/>
    </row>
    <row r="3464" spans="13:16" s="26" customFormat="1" ht="13.8" x14ac:dyDescent="0.3">
      <c r="M3464" s="27"/>
      <c r="N3464" s="27"/>
      <c r="O3464" s="27"/>
      <c r="P3464" s="27"/>
    </row>
    <row r="3465" spans="13:16" s="26" customFormat="1" ht="13.8" x14ac:dyDescent="0.3">
      <c r="M3465" s="27"/>
      <c r="N3465" s="27"/>
      <c r="O3465" s="27"/>
      <c r="P3465" s="27"/>
    </row>
    <row r="3466" spans="13:16" s="26" customFormat="1" ht="13.8" x14ac:dyDescent="0.3">
      <c r="M3466" s="27"/>
      <c r="N3466" s="27"/>
      <c r="O3466" s="27"/>
      <c r="P3466" s="27"/>
    </row>
    <row r="3467" spans="13:16" s="26" customFormat="1" ht="13.8" x14ac:dyDescent="0.3">
      <c r="M3467" s="27"/>
      <c r="N3467" s="27"/>
      <c r="O3467" s="27"/>
      <c r="P3467" s="27"/>
    </row>
    <row r="3468" spans="13:16" s="26" customFormat="1" ht="13.8" x14ac:dyDescent="0.3">
      <c r="M3468" s="27"/>
      <c r="N3468" s="27"/>
      <c r="O3468" s="27"/>
      <c r="P3468" s="27"/>
    </row>
    <row r="3469" spans="13:16" s="26" customFormat="1" ht="13.8" x14ac:dyDescent="0.3">
      <c r="M3469" s="27"/>
      <c r="N3469" s="27"/>
      <c r="O3469" s="27"/>
      <c r="P3469" s="27"/>
    </row>
    <row r="3470" spans="13:16" s="26" customFormat="1" ht="13.8" x14ac:dyDescent="0.3">
      <c r="M3470" s="27"/>
      <c r="N3470" s="27"/>
      <c r="O3470" s="27"/>
      <c r="P3470" s="27"/>
    </row>
    <row r="3471" spans="13:16" s="26" customFormat="1" ht="13.8" x14ac:dyDescent="0.3">
      <c r="M3471" s="27"/>
      <c r="N3471" s="27"/>
      <c r="O3471" s="27"/>
      <c r="P3471" s="27"/>
    </row>
    <row r="3472" spans="13:16" s="26" customFormat="1" ht="13.8" x14ac:dyDescent="0.3">
      <c r="M3472" s="27"/>
      <c r="N3472" s="27"/>
      <c r="O3472" s="27"/>
      <c r="P3472" s="27"/>
    </row>
    <row r="3473" spans="13:16" s="26" customFormat="1" ht="13.8" x14ac:dyDescent="0.3">
      <c r="M3473" s="27"/>
      <c r="N3473" s="27"/>
      <c r="O3473" s="27"/>
      <c r="P3473" s="27"/>
    </row>
    <row r="3474" spans="13:16" s="26" customFormat="1" ht="13.8" x14ac:dyDescent="0.3">
      <c r="M3474" s="27"/>
      <c r="N3474" s="27"/>
      <c r="O3474" s="27"/>
      <c r="P3474" s="27"/>
    </row>
    <row r="3475" spans="13:16" s="26" customFormat="1" ht="13.8" x14ac:dyDescent="0.3">
      <c r="M3475" s="27"/>
      <c r="N3475" s="27"/>
      <c r="O3475" s="27"/>
      <c r="P3475" s="27"/>
    </row>
    <row r="3476" spans="13:16" s="26" customFormat="1" ht="13.8" x14ac:dyDescent="0.3">
      <c r="M3476" s="27"/>
      <c r="N3476" s="27"/>
      <c r="O3476" s="27"/>
      <c r="P3476" s="27"/>
    </row>
    <row r="3477" spans="13:16" s="26" customFormat="1" ht="13.8" x14ac:dyDescent="0.3">
      <c r="M3477" s="27"/>
      <c r="N3477" s="27"/>
      <c r="O3477" s="27"/>
      <c r="P3477" s="27"/>
    </row>
    <row r="3478" spans="13:16" s="26" customFormat="1" ht="13.8" x14ac:dyDescent="0.3">
      <c r="M3478" s="27"/>
      <c r="N3478" s="27"/>
      <c r="O3478" s="27"/>
      <c r="P3478" s="27"/>
    </row>
    <row r="3479" spans="13:16" s="26" customFormat="1" ht="13.8" x14ac:dyDescent="0.3">
      <c r="M3479" s="27"/>
      <c r="N3479" s="27"/>
      <c r="O3479" s="27"/>
      <c r="P3479" s="27"/>
    </row>
    <row r="3480" spans="13:16" s="26" customFormat="1" ht="13.8" x14ac:dyDescent="0.3">
      <c r="M3480" s="27"/>
      <c r="N3480" s="27"/>
      <c r="O3480" s="27"/>
      <c r="P3480" s="27"/>
    </row>
    <row r="3481" spans="13:16" s="26" customFormat="1" ht="13.8" x14ac:dyDescent="0.3">
      <c r="M3481" s="27"/>
      <c r="N3481" s="27"/>
      <c r="O3481" s="27"/>
      <c r="P3481" s="27"/>
    </row>
    <row r="3482" spans="13:16" s="26" customFormat="1" ht="13.8" x14ac:dyDescent="0.3">
      <c r="M3482" s="27"/>
      <c r="N3482" s="27"/>
      <c r="O3482" s="27"/>
      <c r="P3482" s="27"/>
    </row>
    <row r="3483" spans="13:16" s="26" customFormat="1" ht="13.8" x14ac:dyDescent="0.3">
      <c r="M3483" s="27"/>
      <c r="N3483" s="27"/>
      <c r="O3483" s="27"/>
      <c r="P3483" s="27"/>
    </row>
    <row r="3484" spans="13:16" s="26" customFormat="1" ht="13.8" x14ac:dyDescent="0.3">
      <c r="M3484" s="27"/>
      <c r="N3484" s="27"/>
      <c r="O3484" s="27"/>
      <c r="P3484" s="27"/>
    </row>
    <row r="3485" spans="13:16" s="26" customFormat="1" ht="13.8" x14ac:dyDescent="0.3">
      <c r="M3485" s="27"/>
      <c r="N3485" s="27"/>
      <c r="O3485" s="27"/>
      <c r="P3485" s="27"/>
    </row>
    <row r="3486" spans="13:16" s="26" customFormat="1" ht="13.8" x14ac:dyDescent="0.3">
      <c r="M3486" s="27"/>
      <c r="N3486" s="27"/>
      <c r="O3486" s="27"/>
      <c r="P3486" s="27"/>
    </row>
    <row r="3487" spans="13:16" s="26" customFormat="1" ht="13.8" x14ac:dyDescent="0.3">
      <c r="M3487" s="27"/>
      <c r="N3487" s="27"/>
      <c r="O3487" s="27"/>
      <c r="P3487" s="27"/>
    </row>
    <row r="3488" spans="13:16" s="26" customFormat="1" ht="13.8" x14ac:dyDescent="0.3">
      <c r="M3488" s="27"/>
      <c r="N3488" s="27"/>
      <c r="O3488" s="27"/>
      <c r="P3488" s="27"/>
    </row>
    <row r="3489" spans="13:16" s="26" customFormat="1" ht="13.8" x14ac:dyDescent="0.3">
      <c r="M3489" s="27"/>
      <c r="N3489" s="27"/>
      <c r="O3489" s="27"/>
      <c r="P3489" s="27"/>
    </row>
    <row r="3490" spans="13:16" s="26" customFormat="1" ht="13.8" x14ac:dyDescent="0.3">
      <c r="M3490" s="27"/>
      <c r="N3490" s="27"/>
      <c r="O3490" s="27"/>
      <c r="P3490" s="27"/>
    </row>
    <row r="3491" spans="13:16" s="26" customFormat="1" ht="13.8" x14ac:dyDescent="0.3">
      <c r="M3491" s="27"/>
      <c r="N3491" s="27"/>
      <c r="O3491" s="27"/>
      <c r="P3491" s="27"/>
    </row>
    <row r="3492" spans="13:16" s="26" customFormat="1" ht="13.8" x14ac:dyDescent="0.3">
      <c r="M3492" s="27"/>
      <c r="N3492" s="27"/>
      <c r="O3492" s="27"/>
      <c r="P3492" s="27"/>
    </row>
    <row r="3493" spans="13:16" s="26" customFormat="1" ht="13.8" x14ac:dyDescent="0.3">
      <c r="M3493" s="27"/>
      <c r="N3493" s="27"/>
      <c r="O3493" s="27"/>
      <c r="P3493" s="27"/>
    </row>
    <row r="3494" spans="13:16" s="26" customFormat="1" ht="13.8" x14ac:dyDescent="0.3">
      <c r="M3494" s="27"/>
      <c r="N3494" s="27"/>
      <c r="O3494" s="27"/>
      <c r="P3494" s="27"/>
    </row>
    <row r="3495" spans="13:16" s="26" customFormat="1" ht="13.8" x14ac:dyDescent="0.3">
      <c r="M3495" s="27"/>
      <c r="N3495" s="27"/>
      <c r="O3495" s="27"/>
      <c r="P3495" s="27"/>
    </row>
    <row r="3496" spans="13:16" s="26" customFormat="1" ht="13.8" x14ac:dyDescent="0.3">
      <c r="M3496" s="27"/>
      <c r="N3496" s="27"/>
      <c r="O3496" s="27"/>
      <c r="P3496" s="27"/>
    </row>
    <row r="3497" spans="13:16" s="26" customFormat="1" ht="13.8" x14ac:dyDescent="0.3">
      <c r="M3497" s="27"/>
      <c r="N3497" s="27"/>
      <c r="O3497" s="27"/>
      <c r="P3497" s="27"/>
    </row>
    <row r="3498" spans="13:16" s="26" customFormat="1" ht="13.8" x14ac:dyDescent="0.3">
      <c r="M3498" s="27"/>
      <c r="N3498" s="27"/>
      <c r="O3498" s="27"/>
      <c r="P3498" s="27"/>
    </row>
    <row r="3499" spans="13:16" s="26" customFormat="1" ht="13.8" x14ac:dyDescent="0.3">
      <c r="M3499" s="27"/>
      <c r="N3499" s="27"/>
      <c r="O3499" s="27"/>
      <c r="P3499" s="27"/>
    </row>
    <row r="3500" spans="13:16" s="26" customFormat="1" ht="13.8" x14ac:dyDescent="0.3">
      <c r="M3500" s="27"/>
      <c r="N3500" s="27"/>
      <c r="O3500" s="27"/>
      <c r="P3500" s="27"/>
    </row>
    <row r="3501" spans="13:16" s="26" customFormat="1" ht="13.8" x14ac:dyDescent="0.3">
      <c r="M3501" s="27"/>
      <c r="N3501" s="27"/>
      <c r="O3501" s="27"/>
      <c r="P3501" s="27"/>
    </row>
    <row r="3502" spans="13:16" s="26" customFormat="1" ht="13.8" x14ac:dyDescent="0.3">
      <c r="M3502" s="27"/>
      <c r="N3502" s="27"/>
      <c r="O3502" s="27"/>
      <c r="P3502" s="27"/>
    </row>
    <row r="3503" spans="13:16" s="26" customFormat="1" ht="13.8" x14ac:dyDescent="0.3">
      <c r="M3503" s="27"/>
      <c r="N3503" s="27"/>
      <c r="O3503" s="27"/>
      <c r="P3503" s="27"/>
    </row>
    <row r="3504" spans="13:16" s="26" customFormat="1" ht="13.8" x14ac:dyDescent="0.3">
      <c r="M3504" s="27"/>
      <c r="N3504" s="27"/>
      <c r="O3504" s="27"/>
      <c r="P3504" s="27"/>
    </row>
    <row r="3505" spans="13:16" s="26" customFormat="1" ht="13.8" x14ac:dyDescent="0.3">
      <c r="M3505" s="27"/>
      <c r="N3505" s="27"/>
      <c r="O3505" s="27"/>
      <c r="P3505" s="27"/>
    </row>
    <row r="3506" spans="13:16" s="26" customFormat="1" ht="13.8" x14ac:dyDescent="0.3">
      <c r="M3506" s="27"/>
      <c r="N3506" s="27"/>
      <c r="O3506" s="27"/>
      <c r="P3506" s="27"/>
    </row>
    <row r="3507" spans="13:16" s="26" customFormat="1" ht="13.8" x14ac:dyDescent="0.3">
      <c r="M3507" s="27"/>
      <c r="N3507" s="27"/>
      <c r="O3507" s="27"/>
      <c r="P3507" s="27"/>
    </row>
    <row r="3508" spans="13:16" s="26" customFormat="1" ht="13.8" x14ac:dyDescent="0.3">
      <c r="M3508" s="27"/>
      <c r="N3508" s="27"/>
      <c r="O3508" s="27"/>
      <c r="P3508" s="27"/>
    </row>
    <row r="3509" spans="13:16" s="26" customFormat="1" ht="13.8" x14ac:dyDescent="0.3">
      <c r="M3509" s="27"/>
      <c r="N3509" s="27"/>
      <c r="O3509" s="27"/>
      <c r="P3509" s="27"/>
    </row>
    <row r="3510" spans="13:16" s="26" customFormat="1" ht="13.8" x14ac:dyDescent="0.3">
      <c r="M3510" s="27"/>
      <c r="N3510" s="27"/>
      <c r="O3510" s="27"/>
      <c r="P3510" s="27"/>
    </row>
    <row r="3511" spans="13:16" s="26" customFormat="1" ht="13.8" x14ac:dyDescent="0.3">
      <c r="M3511" s="27"/>
      <c r="N3511" s="27"/>
      <c r="O3511" s="27"/>
      <c r="P3511" s="27"/>
    </row>
    <row r="3512" spans="13:16" s="26" customFormat="1" ht="13.8" x14ac:dyDescent="0.3">
      <c r="M3512" s="27"/>
      <c r="N3512" s="27"/>
      <c r="O3512" s="27"/>
      <c r="P3512" s="27"/>
    </row>
    <row r="3513" spans="13:16" s="26" customFormat="1" ht="13.8" x14ac:dyDescent="0.3">
      <c r="M3513" s="27"/>
      <c r="N3513" s="27"/>
      <c r="O3513" s="27"/>
      <c r="P3513" s="27"/>
    </row>
    <row r="3514" spans="13:16" s="26" customFormat="1" ht="13.8" x14ac:dyDescent="0.3">
      <c r="M3514" s="27"/>
      <c r="N3514" s="27"/>
      <c r="O3514" s="27"/>
      <c r="P3514" s="27"/>
    </row>
    <row r="3515" spans="13:16" s="26" customFormat="1" ht="13.8" x14ac:dyDescent="0.3">
      <c r="M3515" s="27"/>
      <c r="N3515" s="27"/>
      <c r="O3515" s="27"/>
      <c r="P3515" s="27"/>
    </row>
    <row r="3516" spans="13:16" s="26" customFormat="1" ht="13.8" x14ac:dyDescent="0.3">
      <c r="M3516" s="27"/>
      <c r="N3516" s="27"/>
      <c r="O3516" s="27"/>
      <c r="P3516" s="27"/>
    </row>
    <row r="3517" spans="13:16" s="26" customFormat="1" ht="13.8" x14ac:dyDescent="0.3">
      <c r="M3517" s="27"/>
      <c r="N3517" s="27"/>
      <c r="O3517" s="27"/>
      <c r="P3517" s="27"/>
    </row>
    <row r="3518" spans="13:16" s="26" customFormat="1" ht="13.8" x14ac:dyDescent="0.3">
      <c r="M3518" s="27"/>
      <c r="N3518" s="27"/>
      <c r="O3518" s="27"/>
      <c r="P3518" s="27"/>
    </row>
    <row r="3519" spans="13:16" s="26" customFormat="1" ht="13.8" x14ac:dyDescent="0.3">
      <c r="M3519" s="27"/>
      <c r="N3519" s="27"/>
      <c r="O3519" s="27"/>
      <c r="P3519" s="27"/>
    </row>
    <row r="3520" spans="13:16" s="26" customFormat="1" ht="13.8" x14ac:dyDescent="0.3">
      <c r="M3520" s="27"/>
      <c r="N3520" s="27"/>
      <c r="O3520" s="27"/>
      <c r="P3520" s="27"/>
    </row>
    <row r="3521" spans="13:16" s="26" customFormat="1" ht="13.8" x14ac:dyDescent="0.3">
      <c r="M3521" s="27"/>
      <c r="N3521" s="27"/>
      <c r="O3521" s="27"/>
      <c r="P3521" s="27"/>
    </row>
    <row r="3522" spans="13:16" s="26" customFormat="1" ht="13.8" x14ac:dyDescent="0.3">
      <c r="M3522" s="27"/>
      <c r="N3522" s="27"/>
      <c r="O3522" s="27"/>
      <c r="P3522" s="27"/>
    </row>
    <row r="3523" spans="13:16" s="26" customFormat="1" ht="13.8" x14ac:dyDescent="0.3">
      <c r="M3523" s="27"/>
      <c r="N3523" s="27"/>
      <c r="O3523" s="27"/>
      <c r="P3523" s="27"/>
    </row>
    <row r="3524" spans="13:16" s="26" customFormat="1" ht="13.8" x14ac:dyDescent="0.3">
      <c r="M3524" s="27"/>
      <c r="N3524" s="27"/>
      <c r="O3524" s="27"/>
      <c r="P3524" s="27"/>
    </row>
    <row r="3525" spans="13:16" s="26" customFormat="1" ht="13.8" x14ac:dyDescent="0.3">
      <c r="M3525" s="27"/>
      <c r="N3525" s="27"/>
      <c r="O3525" s="27"/>
      <c r="P3525" s="27"/>
    </row>
    <row r="3526" spans="13:16" s="26" customFormat="1" ht="13.8" x14ac:dyDescent="0.3">
      <c r="M3526" s="27"/>
      <c r="N3526" s="27"/>
      <c r="O3526" s="27"/>
      <c r="P3526" s="27"/>
    </row>
    <row r="3527" spans="13:16" s="26" customFormat="1" ht="13.8" x14ac:dyDescent="0.3">
      <c r="M3527" s="27"/>
      <c r="N3527" s="27"/>
      <c r="O3527" s="27"/>
      <c r="P3527" s="27"/>
    </row>
    <row r="3528" spans="13:16" s="26" customFormat="1" ht="13.8" x14ac:dyDescent="0.3">
      <c r="M3528" s="27"/>
      <c r="N3528" s="27"/>
      <c r="O3528" s="27"/>
      <c r="P3528" s="27"/>
    </row>
    <row r="3529" spans="13:16" s="26" customFormat="1" ht="13.8" x14ac:dyDescent="0.3">
      <c r="M3529" s="27"/>
      <c r="N3529" s="27"/>
      <c r="O3529" s="27"/>
      <c r="P3529" s="27"/>
    </row>
    <row r="3530" spans="13:16" s="26" customFormat="1" ht="13.8" x14ac:dyDescent="0.3">
      <c r="M3530" s="27"/>
      <c r="N3530" s="27"/>
      <c r="O3530" s="27"/>
      <c r="P3530" s="27"/>
    </row>
    <row r="3531" spans="13:16" s="26" customFormat="1" ht="13.8" x14ac:dyDescent="0.3">
      <c r="M3531" s="27"/>
      <c r="N3531" s="27"/>
      <c r="O3531" s="27"/>
      <c r="P3531" s="27"/>
    </row>
    <row r="3532" spans="13:16" s="26" customFormat="1" ht="13.8" x14ac:dyDescent="0.3">
      <c r="M3532" s="27"/>
      <c r="N3532" s="27"/>
      <c r="O3532" s="27"/>
      <c r="P3532" s="27"/>
    </row>
    <row r="3533" spans="13:16" s="26" customFormat="1" ht="13.8" x14ac:dyDescent="0.3">
      <c r="M3533" s="27"/>
      <c r="N3533" s="27"/>
      <c r="O3533" s="27"/>
      <c r="P3533" s="27"/>
    </row>
    <row r="3534" spans="13:16" s="26" customFormat="1" ht="13.8" x14ac:dyDescent="0.3">
      <c r="M3534" s="27"/>
      <c r="N3534" s="27"/>
      <c r="O3534" s="27"/>
      <c r="P3534" s="27"/>
    </row>
    <row r="3535" spans="13:16" s="26" customFormat="1" ht="13.8" x14ac:dyDescent="0.3">
      <c r="M3535" s="27"/>
      <c r="N3535" s="27"/>
      <c r="O3535" s="27"/>
      <c r="P3535" s="27"/>
    </row>
    <row r="3536" spans="13:16" s="26" customFormat="1" ht="13.8" x14ac:dyDescent="0.3">
      <c r="M3536" s="27"/>
      <c r="N3536" s="27"/>
      <c r="O3536" s="27"/>
      <c r="P3536" s="27"/>
    </row>
    <row r="3537" spans="13:16" s="26" customFormat="1" ht="13.8" x14ac:dyDescent="0.3">
      <c r="M3537" s="27"/>
      <c r="N3537" s="27"/>
      <c r="O3537" s="27"/>
      <c r="P3537" s="27"/>
    </row>
    <row r="3538" spans="13:16" s="26" customFormat="1" ht="13.8" x14ac:dyDescent="0.3">
      <c r="M3538" s="27"/>
      <c r="N3538" s="27"/>
      <c r="O3538" s="27"/>
      <c r="P3538" s="27"/>
    </row>
    <row r="3539" spans="13:16" s="26" customFormat="1" ht="13.8" x14ac:dyDescent="0.3">
      <c r="M3539" s="27"/>
      <c r="N3539" s="27"/>
      <c r="O3539" s="27"/>
      <c r="P3539" s="27"/>
    </row>
    <row r="3540" spans="13:16" s="26" customFormat="1" ht="13.8" x14ac:dyDescent="0.3">
      <c r="M3540" s="27"/>
      <c r="N3540" s="27"/>
      <c r="O3540" s="27"/>
      <c r="P3540" s="27"/>
    </row>
    <row r="3541" spans="13:16" s="26" customFormat="1" ht="13.8" x14ac:dyDescent="0.3">
      <c r="M3541" s="27"/>
      <c r="N3541" s="27"/>
      <c r="O3541" s="27"/>
      <c r="P3541" s="27"/>
    </row>
    <row r="3542" spans="13:16" s="26" customFormat="1" ht="13.8" x14ac:dyDescent="0.3">
      <c r="M3542" s="27"/>
      <c r="N3542" s="27"/>
      <c r="O3542" s="27"/>
      <c r="P3542" s="27"/>
    </row>
    <row r="3543" spans="13:16" s="26" customFormat="1" ht="13.8" x14ac:dyDescent="0.3">
      <c r="M3543" s="27"/>
      <c r="N3543" s="27"/>
      <c r="O3543" s="27"/>
      <c r="P3543" s="27"/>
    </row>
    <row r="3544" spans="13:16" s="26" customFormat="1" ht="13.8" x14ac:dyDescent="0.3">
      <c r="M3544" s="27"/>
      <c r="N3544" s="27"/>
      <c r="O3544" s="27"/>
      <c r="P3544" s="27"/>
    </row>
    <row r="3545" spans="13:16" s="26" customFormat="1" ht="13.8" x14ac:dyDescent="0.3">
      <c r="M3545" s="27"/>
      <c r="N3545" s="27"/>
      <c r="O3545" s="27"/>
      <c r="P3545" s="27"/>
    </row>
    <row r="3546" spans="13:16" s="26" customFormat="1" ht="13.8" x14ac:dyDescent="0.3">
      <c r="M3546" s="27"/>
      <c r="N3546" s="27"/>
      <c r="O3546" s="27"/>
      <c r="P3546" s="27"/>
    </row>
    <row r="3547" spans="13:16" s="26" customFormat="1" ht="13.8" x14ac:dyDescent="0.3">
      <c r="M3547" s="27"/>
      <c r="N3547" s="27"/>
      <c r="O3547" s="27"/>
      <c r="P3547" s="27"/>
    </row>
    <row r="3548" spans="13:16" s="26" customFormat="1" ht="13.8" x14ac:dyDescent="0.3">
      <c r="M3548" s="27"/>
      <c r="N3548" s="27"/>
      <c r="O3548" s="27"/>
      <c r="P3548" s="27"/>
    </row>
    <row r="3549" spans="13:16" s="26" customFormat="1" ht="13.8" x14ac:dyDescent="0.3">
      <c r="M3549" s="27"/>
      <c r="N3549" s="27"/>
      <c r="O3549" s="27"/>
      <c r="P3549" s="27"/>
    </row>
    <row r="3550" spans="13:16" s="26" customFormat="1" ht="13.8" x14ac:dyDescent="0.3">
      <c r="M3550" s="27"/>
      <c r="N3550" s="27"/>
      <c r="O3550" s="27"/>
      <c r="P3550" s="27"/>
    </row>
    <row r="3551" spans="13:16" s="26" customFormat="1" ht="13.8" x14ac:dyDescent="0.3">
      <c r="M3551" s="27"/>
      <c r="N3551" s="27"/>
      <c r="O3551" s="27"/>
      <c r="P3551" s="27"/>
    </row>
    <row r="3552" spans="13:16" s="26" customFormat="1" ht="13.8" x14ac:dyDescent="0.3">
      <c r="M3552" s="27"/>
      <c r="N3552" s="27"/>
      <c r="O3552" s="27"/>
      <c r="P3552" s="27"/>
    </row>
    <row r="3553" spans="13:16" s="26" customFormat="1" ht="13.8" x14ac:dyDescent="0.3">
      <c r="M3553" s="27"/>
      <c r="N3553" s="27"/>
      <c r="O3553" s="27"/>
      <c r="P3553" s="27"/>
    </row>
    <row r="3554" spans="13:16" s="26" customFormat="1" ht="13.8" x14ac:dyDescent="0.3">
      <c r="M3554" s="27"/>
      <c r="N3554" s="27"/>
      <c r="O3554" s="27"/>
      <c r="P3554" s="27"/>
    </row>
    <row r="3555" spans="13:16" s="26" customFormat="1" ht="13.8" x14ac:dyDescent="0.3">
      <c r="M3555" s="27"/>
      <c r="N3555" s="27"/>
      <c r="O3555" s="27"/>
      <c r="P3555" s="27"/>
    </row>
    <row r="3556" spans="13:16" s="26" customFormat="1" ht="13.8" x14ac:dyDescent="0.3">
      <c r="M3556" s="27"/>
      <c r="N3556" s="27"/>
      <c r="O3556" s="27"/>
      <c r="P3556" s="27"/>
    </row>
    <row r="3557" spans="13:16" s="26" customFormat="1" ht="13.8" x14ac:dyDescent="0.3">
      <c r="M3557" s="27"/>
      <c r="N3557" s="27"/>
      <c r="O3557" s="27"/>
      <c r="P3557" s="27"/>
    </row>
    <row r="3558" spans="13:16" s="26" customFormat="1" ht="13.8" x14ac:dyDescent="0.3">
      <c r="M3558" s="27"/>
      <c r="N3558" s="27"/>
      <c r="O3558" s="27"/>
      <c r="P3558" s="27"/>
    </row>
    <row r="3559" spans="13:16" s="26" customFormat="1" ht="13.8" x14ac:dyDescent="0.3">
      <c r="M3559" s="27"/>
      <c r="N3559" s="27"/>
      <c r="O3559" s="27"/>
      <c r="P3559" s="27"/>
    </row>
    <row r="3560" spans="13:16" s="26" customFormat="1" ht="13.8" x14ac:dyDescent="0.3">
      <c r="M3560" s="27"/>
      <c r="N3560" s="27"/>
      <c r="O3560" s="27"/>
      <c r="P3560" s="27"/>
    </row>
    <row r="3561" spans="13:16" s="26" customFormat="1" ht="13.8" x14ac:dyDescent="0.3">
      <c r="M3561" s="27"/>
      <c r="N3561" s="27"/>
      <c r="O3561" s="27"/>
      <c r="P3561" s="27"/>
    </row>
    <row r="3562" spans="13:16" s="26" customFormat="1" ht="13.8" x14ac:dyDescent="0.3">
      <c r="M3562" s="27"/>
      <c r="N3562" s="27"/>
      <c r="O3562" s="27"/>
      <c r="P3562" s="27"/>
    </row>
    <row r="3563" spans="13:16" s="26" customFormat="1" ht="13.8" x14ac:dyDescent="0.3">
      <c r="M3563" s="27"/>
      <c r="N3563" s="27"/>
      <c r="O3563" s="27"/>
      <c r="P3563" s="27"/>
    </row>
    <row r="3564" spans="13:16" s="26" customFormat="1" ht="13.8" x14ac:dyDescent="0.3">
      <c r="M3564" s="27"/>
      <c r="N3564" s="27"/>
      <c r="O3564" s="27"/>
      <c r="P3564" s="27"/>
    </row>
    <row r="3565" spans="13:16" s="26" customFormat="1" ht="13.8" x14ac:dyDescent="0.3">
      <c r="M3565" s="27"/>
      <c r="N3565" s="27"/>
      <c r="O3565" s="27"/>
      <c r="P3565" s="27"/>
    </row>
    <row r="3566" spans="13:16" s="26" customFormat="1" ht="13.8" x14ac:dyDescent="0.3">
      <c r="M3566" s="27"/>
      <c r="N3566" s="27"/>
      <c r="O3566" s="27"/>
      <c r="P3566" s="27"/>
    </row>
    <row r="3567" spans="13:16" s="26" customFormat="1" ht="13.8" x14ac:dyDescent="0.3">
      <c r="M3567" s="27"/>
      <c r="N3567" s="27"/>
      <c r="O3567" s="27"/>
      <c r="P3567" s="27"/>
    </row>
    <row r="3568" spans="13:16" s="26" customFormat="1" ht="13.8" x14ac:dyDescent="0.3">
      <c r="M3568" s="27"/>
      <c r="N3568" s="27"/>
      <c r="O3568" s="27"/>
      <c r="P3568" s="27"/>
    </row>
    <row r="3569" spans="13:16" s="26" customFormat="1" ht="13.8" x14ac:dyDescent="0.3">
      <c r="M3569" s="27"/>
      <c r="N3569" s="27"/>
      <c r="O3569" s="27"/>
      <c r="P3569" s="27"/>
    </row>
    <row r="3570" spans="13:16" s="26" customFormat="1" ht="13.8" x14ac:dyDescent="0.3">
      <c r="M3570" s="27"/>
      <c r="N3570" s="27"/>
      <c r="O3570" s="27"/>
      <c r="P3570" s="27"/>
    </row>
    <row r="3571" spans="13:16" s="26" customFormat="1" ht="13.8" x14ac:dyDescent="0.3">
      <c r="M3571" s="27"/>
      <c r="N3571" s="27"/>
      <c r="O3571" s="27"/>
      <c r="P3571" s="27"/>
    </row>
    <row r="3572" spans="13:16" s="26" customFormat="1" ht="13.8" x14ac:dyDescent="0.3">
      <c r="M3572" s="27"/>
      <c r="N3572" s="27"/>
      <c r="O3572" s="27"/>
      <c r="P3572" s="27"/>
    </row>
    <row r="3573" spans="13:16" s="26" customFormat="1" ht="13.8" x14ac:dyDescent="0.3">
      <c r="M3573" s="27"/>
      <c r="N3573" s="27"/>
      <c r="O3573" s="27"/>
      <c r="P3573" s="27"/>
    </row>
    <row r="3574" spans="13:16" s="26" customFormat="1" ht="13.8" x14ac:dyDescent="0.3">
      <c r="M3574" s="27"/>
      <c r="N3574" s="27"/>
      <c r="O3574" s="27"/>
      <c r="P3574" s="27"/>
    </row>
    <row r="3575" spans="13:16" s="26" customFormat="1" ht="13.8" x14ac:dyDescent="0.3">
      <c r="M3575" s="27"/>
      <c r="N3575" s="27"/>
      <c r="O3575" s="27"/>
      <c r="P3575" s="27"/>
    </row>
    <row r="3576" spans="13:16" s="26" customFormat="1" ht="13.8" x14ac:dyDescent="0.3">
      <c r="M3576" s="27"/>
      <c r="N3576" s="27"/>
      <c r="O3576" s="27"/>
      <c r="P3576" s="27"/>
    </row>
    <row r="3577" spans="13:16" s="26" customFormat="1" ht="13.8" x14ac:dyDescent="0.3">
      <c r="M3577" s="27"/>
      <c r="N3577" s="27"/>
      <c r="O3577" s="27"/>
      <c r="P3577" s="27"/>
    </row>
    <row r="3578" spans="13:16" s="26" customFormat="1" ht="13.8" x14ac:dyDescent="0.3">
      <c r="M3578" s="27"/>
      <c r="N3578" s="27"/>
      <c r="O3578" s="27"/>
      <c r="P3578" s="27"/>
    </row>
    <row r="3579" spans="13:16" s="26" customFormat="1" ht="13.8" x14ac:dyDescent="0.3">
      <c r="M3579" s="27"/>
      <c r="N3579" s="27"/>
      <c r="O3579" s="27"/>
      <c r="P3579" s="27"/>
    </row>
    <row r="3580" spans="13:16" s="26" customFormat="1" ht="13.8" x14ac:dyDescent="0.3">
      <c r="M3580" s="27"/>
      <c r="N3580" s="27"/>
      <c r="O3580" s="27"/>
      <c r="P3580" s="27"/>
    </row>
    <row r="3581" spans="13:16" s="26" customFormat="1" ht="13.8" x14ac:dyDescent="0.3">
      <c r="M3581" s="27"/>
      <c r="N3581" s="27"/>
      <c r="O3581" s="27"/>
      <c r="P3581" s="27"/>
    </row>
    <row r="3582" spans="13:16" s="26" customFormat="1" ht="13.8" x14ac:dyDescent="0.3">
      <c r="M3582" s="27"/>
      <c r="N3582" s="27"/>
      <c r="O3582" s="27"/>
      <c r="P3582" s="27"/>
    </row>
    <row r="3583" spans="13:16" s="26" customFormat="1" ht="13.8" x14ac:dyDescent="0.3">
      <c r="M3583" s="27"/>
      <c r="N3583" s="27"/>
      <c r="O3583" s="27"/>
      <c r="P3583" s="27"/>
    </row>
    <row r="3584" spans="13:16" s="26" customFormat="1" ht="13.8" x14ac:dyDescent="0.3">
      <c r="M3584" s="27"/>
      <c r="N3584" s="27"/>
      <c r="O3584" s="27"/>
      <c r="P3584" s="27"/>
    </row>
    <row r="3585" spans="13:16" s="26" customFormat="1" ht="13.8" x14ac:dyDescent="0.3">
      <c r="M3585" s="27"/>
      <c r="N3585" s="27"/>
      <c r="O3585" s="27"/>
      <c r="P3585" s="27"/>
    </row>
    <row r="3586" spans="13:16" s="26" customFormat="1" ht="13.8" x14ac:dyDescent="0.3">
      <c r="M3586" s="27"/>
      <c r="N3586" s="27"/>
      <c r="O3586" s="27"/>
      <c r="P3586" s="27"/>
    </row>
    <row r="3587" spans="13:16" s="26" customFormat="1" ht="13.8" x14ac:dyDescent="0.3">
      <c r="M3587" s="27"/>
      <c r="N3587" s="27"/>
      <c r="O3587" s="27"/>
      <c r="P3587" s="27"/>
    </row>
    <row r="3588" spans="13:16" s="26" customFormat="1" ht="13.8" x14ac:dyDescent="0.3">
      <c r="M3588" s="27"/>
      <c r="N3588" s="27"/>
      <c r="O3588" s="27"/>
      <c r="P3588" s="27"/>
    </row>
    <row r="3589" spans="13:16" s="26" customFormat="1" ht="13.8" x14ac:dyDescent="0.3">
      <c r="M3589" s="27"/>
      <c r="N3589" s="27"/>
      <c r="O3589" s="27"/>
      <c r="P3589" s="27"/>
    </row>
    <row r="3590" spans="13:16" s="26" customFormat="1" ht="13.8" x14ac:dyDescent="0.3">
      <c r="M3590" s="27"/>
      <c r="N3590" s="27"/>
      <c r="O3590" s="27"/>
      <c r="P3590" s="27"/>
    </row>
    <row r="3591" spans="13:16" s="26" customFormat="1" ht="13.8" x14ac:dyDescent="0.3">
      <c r="M3591" s="27"/>
      <c r="N3591" s="27"/>
      <c r="O3591" s="27"/>
      <c r="P3591" s="27"/>
    </row>
    <row r="3592" spans="13:16" s="26" customFormat="1" ht="13.8" x14ac:dyDescent="0.3">
      <c r="M3592" s="27"/>
      <c r="N3592" s="27"/>
      <c r="O3592" s="27"/>
      <c r="P3592" s="27"/>
    </row>
    <row r="3593" spans="13:16" s="26" customFormat="1" ht="13.8" x14ac:dyDescent="0.3">
      <c r="M3593" s="27"/>
      <c r="N3593" s="27"/>
      <c r="O3593" s="27"/>
      <c r="P3593" s="27"/>
    </row>
    <row r="3594" spans="13:16" s="26" customFormat="1" ht="13.8" x14ac:dyDescent="0.3">
      <c r="M3594" s="27"/>
      <c r="N3594" s="27"/>
      <c r="O3594" s="27"/>
      <c r="P3594" s="27"/>
    </row>
    <row r="3595" spans="13:16" s="26" customFormat="1" ht="13.8" x14ac:dyDescent="0.3">
      <c r="M3595" s="27"/>
      <c r="N3595" s="27"/>
      <c r="O3595" s="27"/>
      <c r="P3595" s="27"/>
    </row>
    <row r="3596" spans="13:16" s="26" customFormat="1" ht="13.8" x14ac:dyDescent="0.3">
      <c r="M3596" s="27"/>
      <c r="N3596" s="27"/>
      <c r="O3596" s="27"/>
      <c r="P3596" s="27"/>
    </row>
    <row r="3597" spans="13:16" s="26" customFormat="1" ht="13.8" x14ac:dyDescent="0.3">
      <c r="M3597" s="27"/>
      <c r="N3597" s="27"/>
      <c r="O3597" s="27"/>
      <c r="P3597" s="27"/>
    </row>
    <row r="3598" spans="13:16" s="26" customFormat="1" ht="13.8" x14ac:dyDescent="0.3">
      <c r="M3598" s="27"/>
      <c r="N3598" s="27"/>
      <c r="O3598" s="27"/>
      <c r="P3598" s="27"/>
    </row>
    <row r="3599" spans="13:16" s="26" customFormat="1" ht="13.8" x14ac:dyDescent="0.3">
      <c r="M3599" s="27"/>
      <c r="N3599" s="27"/>
      <c r="O3599" s="27"/>
      <c r="P3599" s="27"/>
    </row>
    <row r="3600" spans="13:16" s="26" customFormat="1" ht="13.8" x14ac:dyDescent="0.3">
      <c r="M3600" s="27"/>
      <c r="N3600" s="27"/>
      <c r="O3600" s="27"/>
      <c r="P3600" s="27"/>
    </row>
    <row r="3601" spans="13:16" s="26" customFormat="1" ht="13.8" x14ac:dyDescent="0.3">
      <c r="M3601" s="27"/>
      <c r="N3601" s="27"/>
      <c r="O3601" s="27"/>
      <c r="P3601" s="27"/>
    </row>
    <row r="3602" spans="13:16" s="26" customFormat="1" ht="13.8" x14ac:dyDescent="0.3">
      <c r="M3602" s="27"/>
      <c r="N3602" s="27"/>
      <c r="O3602" s="27"/>
      <c r="P3602" s="27"/>
    </row>
    <row r="3603" spans="13:16" s="26" customFormat="1" ht="13.8" x14ac:dyDescent="0.3">
      <c r="M3603" s="27"/>
      <c r="N3603" s="27"/>
      <c r="O3603" s="27"/>
      <c r="P3603" s="27"/>
    </row>
    <row r="3604" spans="13:16" s="26" customFormat="1" ht="13.8" x14ac:dyDescent="0.3">
      <c r="M3604" s="27"/>
      <c r="N3604" s="27"/>
      <c r="O3604" s="27"/>
      <c r="P3604" s="27"/>
    </row>
    <row r="3605" spans="13:16" s="26" customFormat="1" ht="13.8" x14ac:dyDescent="0.3">
      <c r="M3605" s="27"/>
      <c r="N3605" s="27"/>
      <c r="O3605" s="27"/>
      <c r="P3605" s="27"/>
    </row>
    <row r="3606" spans="13:16" s="26" customFormat="1" ht="13.8" x14ac:dyDescent="0.3">
      <c r="M3606" s="27"/>
      <c r="N3606" s="27"/>
      <c r="O3606" s="27"/>
      <c r="P3606" s="27"/>
    </row>
    <row r="3607" spans="13:16" s="26" customFormat="1" ht="13.8" x14ac:dyDescent="0.3">
      <c r="M3607" s="27"/>
      <c r="N3607" s="27"/>
      <c r="O3607" s="27"/>
      <c r="P3607" s="27"/>
    </row>
    <row r="3608" spans="13:16" s="26" customFormat="1" ht="13.8" x14ac:dyDescent="0.3">
      <c r="M3608" s="27"/>
      <c r="N3608" s="27"/>
      <c r="O3608" s="27"/>
      <c r="P3608" s="27"/>
    </row>
    <row r="3609" spans="13:16" s="26" customFormat="1" ht="13.8" x14ac:dyDescent="0.3">
      <c r="M3609" s="27"/>
      <c r="N3609" s="27"/>
      <c r="O3609" s="27"/>
      <c r="P3609" s="27"/>
    </row>
    <row r="3610" spans="13:16" s="26" customFormat="1" ht="13.8" x14ac:dyDescent="0.3">
      <c r="M3610" s="27"/>
      <c r="N3610" s="27"/>
      <c r="O3610" s="27"/>
      <c r="P3610" s="27"/>
    </row>
    <row r="3611" spans="13:16" s="26" customFormat="1" ht="13.8" x14ac:dyDescent="0.3">
      <c r="M3611" s="27"/>
      <c r="N3611" s="27"/>
      <c r="O3611" s="27"/>
      <c r="P3611" s="27"/>
    </row>
    <row r="3612" spans="13:16" s="26" customFormat="1" ht="13.8" x14ac:dyDescent="0.3">
      <c r="M3612" s="27"/>
      <c r="N3612" s="27"/>
      <c r="O3612" s="27"/>
      <c r="P3612" s="27"/>
    </row>
    <row r="3613" spans="13:16" s="26" customFormat="1" ht="13.8" x14ac:dyDescent="0.3">
      <c r="M3613" s="27"/>
      <c r="N3613" s="27"/>
      <c r="O3613" s="27"/>
      <c r="P3613" s="27"/>
    </row>
    <row r="3614" spans="13:16" s="26" customFormat="1" ht="13.8" x14ac:dyDescent="0.3">
      <c r="M3614" s="27"/>
      <c r="N3614" s="27"/>
      <c r="O3614" s="27"/>
      <c r="P3614" s="27"/>
    </row>
    <row r="3615" spans="13:16" s="26" customFormat="1" ht="13.8" x14ac:dyDescent="0.3">
      <c r="M3615" s="27"/>
      <c r="N3615" s="27"/>
      <c r="O3615" s="27"/>
      <c r="P3615" s="27"/>
    </row>
    <row r="3616" spans="13:16" s="26" customFormat="1" ht="13.8" x14ac:dyDescent="0.3">
      <c r="M3616" s="27"/>
      <c r="N3616" s="27"/>
      <c r="O3616" s="27"/>
      <c r="P3616" s="27"/>
    </row>
    <row r="3617" spans="13:16" s="26" customFormat="1" ht="13.8" x14ac:dyDescent="0.3">
      <c r="M3617" s="27"/>
      <c r="N3617" s="27"/>
      <c r="O3617" s="27"/>
      <c r="P3617" s="27"/>
    </row>
    <row r="3618" spans="13:16" s="26" customFormat="1" ht="13.8" x14ac:dyDescent="0.3">
      <c r="M3618" s="27"/>
      <c r="N3618" s="27"/>
      <c r="O3618" s="27"/>
      <c r="P3618" s="27"/>
    </row>
    <row r="3619" spans="13:16" s="26" customFormat="1" ht="13.8" x14ac:dyDescent="0.3">
      <c r="M3619" s="27"/>
      <c r="N3619" s="27"/>
      <c r="O3619" s="27"/>
      <c r="P3619" s="27"/>
    </row>
    <row r="3620" spans="13:16" s="26" customFormat="1" ht="13.8" x14ac:dyDescent="0.3">
      <c r="M3620" s="27"/>
      <c r="N3620" s="27"/>
      <c r="O3620" s="27"/>
      <c r="P3620" s="27"/>
    </row>
    <row r="3621" spans="13:16" s="26" customFormat="1" ht="13.8" x14ac:dyDescent="0.3">
      <c r="M3621" s="27"/>
      <c r="N3621" s="27"/>
      <c r="O3621" s="27"/>
      <c r="P3621" s="27"/>
    </row>
    <row r="3622" spans="13:16" s="26" customFormat="1" ht="13.8" x14ac:dyDescent="0.3">
      <c r="M3622" s="27"/>
      <c r="N3622" s="27"/>
      <c r="O3622" s="27"/>
      <c r="P3622" s="27"/>
    </row>
    <row r="3623" spans="13:16" s="26" customFormat="1" ht="13.8" x14ac:dyDescent="0.3">
      <c r="M3623" s="27"/>
      <c r="N3623" s="27"/>
      <c r="O3623" s="27"/>
      <c r="P3623" s="27"/>
    </row>
    <row r="3624" spans="13:16" s="26" customFormat="1" ht="13.8" x14ac:dyDescent="0.3">
      <c r="M3624" s="27"/>
      <c r="N3624" s="27"/>
      <c r="O3624" s="27"/>
      <c r="P3624" s="27"/>
    </row>
    <row r="3625" spans="13:16" s="26" customFormat="1" ht="13.8" x14ac:dyDescent="0.3">
      <c r="M3625" s="27"/>
      <c r="N3625" s="27"/>
      <c r="O3625" s="27"/>
      <c r="P3625" s="27"/>
    </row>
    <row r="3626" spans="13:16" s="26" customFormat="1" ht="13.8" x14ac:dyDescent="0.3">
      <c r="M3626" s="27"/>
      <c r="N3626" s="27"/>
      <c r="O3626" s="27"/>
      <c r="P3626" s="27"/>
    </row>
    <row r="3627" spans="13:16" s="26" customFormat="1" ht="13.8" x14ac:dyDescent="0.3">
      <c r="M3627" s="27"/>
      <c r="N3627" s="27"/>
      <c r="O3627" s="27"/>
      <c r="P3627" s="27"/>
    </row>
    <row r="3628" spans="13:16" s="26" customFormat="1" ht="13.8" x14ac:dyDescent="0.3">
      <c r="M3628" s="27"/>
      <c r="N3628" s="27"/>
      <c r="O3628" s="27"/>
      <c r="P3628" s="27"/>
    </row>
    <row r="3629" spans="13:16" s="26" customFormat="1" ht="13.8" x14ac:dyDescent="0.3">
      <c r="M3629" s="27"/>
      <c r="N3629" s="27"/>
      <c r="O3629" s="27"/>
      <c r="P3629" s="27"/>
    </row>
    <row r="3630" spans="13:16" s="26" customFormat="1" ht="13.8" x14ac:dyDescent="0.3">
      <c r="M3630" s="27"/>
      <c r="N3630" s="27"/>
      <c r="O3630" s="27"/>
      <c r="P3630" s="27"/>
    </row>
    <row r="3631" spans="13:16" s="26" customFormat="1" ht="13.8" x14ac:dyDescent="0.3">
      <c r="M3631" s="27"/>
      <c r="N3631" s="27"/>
      <c r="O3631" s="27"/>
      <c r="P3631" s="27"/>
    </row>
    <row r="3632" spans="13:16" s="26" customFormat="1" ht="13.8" x14ac:dyDescent="0.3">
      <c r="M3632" s="27"/>
      <c r="N3632" s="27"/>
      <c r="O3632" s="27"/>
      <c r="P3632" s="27"/>
    </row>
    <row r="3633" spans="13:16" s="26" customFormat="1" ht="13.8" x14ac:dyDescent="0.3">
      <c r="M3633" s="27"/>
      <c r="N3633" s="27"/>
      <c r="O3633" s="27"/>
      <c r="P3633" s="27"/>
    </row>
    <row r="3634" spans="13:16" s="26" customFormat="1" ht="13.8" x14ac:dyDescent="0.3">
      <c r="M3634" s="27"/>
      <c r="N3634" s="27"/>
      <c r="O3634" s="27"/>
      <c r="P3634" s="27"/>
    </row>
    <row r="3635" spans="13:16" s="26" customFormat="1" ht="13.8" x14ac:dyDescent="0.3">
      <c r="M3635" s="27"/>
      <c r="N3635" s="27"/>
      <c r="O3635" s="27"/>
      <c r="P3635" s="27"/>
    </row>
    <row r="3636" spans="13:16" s="26" customFormat="1" ht="13.8" x14ac:dyDescent="0.3">
      <c r="M3636" s="27"/>
      <c r="N3636" s="27"/>
      <c r="O3636" s="27"/>
      <c r="P3636" s="27"/>
    </row>
    <row r="3637" spans="13:16" s="26" customFormat="1" ht="13.8" x14ac:dyDescent="0.3">
      <c r="M3637" s="27"/>
      <c r="N3637" s="27"/>
      <c r="O3637" s="27"/>
      <c r="P3637" s="27"/>
    </row>
    <row r="3638" spans="13:16" s="26" customFormat="1" ht="13.8" x14ac:dyDescent="0.3">
      <c r="M3638" s="27"/>
      <c r="N3638" s="27"/>
      <c r="O3638" s="27"/>
      <c r="P3638" s="27"/>
    </row>
    <row r="3639" spans="13:16" s="26" customFormat="1" ht="13.8" x14ac:dyDescent="0.3">
      <c r="M3639" s="27"/>
      <c r="N3639" s="27"/>
      <c r="O3639" s="27"/>
      <c r="P3639" s="27"/>
    </row>
    <row r="3640" spans="13:16" s="26" customFormat="1" ht="13.8" x14ac:dyDescent="0.3">
      <c r="M3640" s="27"/>
      <c r="N3640" s="27"/>
      <c r="O3640" s="27"/>
      <c r="P3640" s="27"/>
    </row>
    <row r="3641" spans="13:16" s="26" customFormat="1" ht="13.8" x14ac:dyDescent="0.3">
      <c r="M3641" s="27"/>
      <c r="N3641" s="27"/>
      <c r="O3641" s="27"/>
      <c r="P3641" s="27"/>
    </row>
    <row r="3642" spans="13:16" s="26" customFormat="1" ht="13.8" x14ac:dyDescent="0.3">
      <c r="M3642" s="27"/>
      <c r="N3642" s="27"/>
      <c r="O3642" s="27"/>
      <c r="P3642" s="27"/>
    </row>
    <row r="3643" spans="13:16" s="26" customFormat="1" ht="13.8" x14ac:dyDescent="0.3">
      <c r="M3643" s="27"/>
      <c r="N3643" s="27"/>
      <c r="O3643" s="27"/>
      <c r="P3643" s="27"/>
    </row>
    <row r="3644" spans="13:16" s="26" customFormat="1" ht="13.8" x14ac:dyDescent="0.3">
      <c r="M3644" s="27"/>
      <c r="N3644" s="27"/>
      <c r="O3644" s="27"/>
      <c r="P3644" s="27"/>
    </row>
    <row r="3645" spans="13:16" s="26" customFormat="1" ht="13.8" x14ac:dyDescent="0.3">
      <c r="M3645" s="27"/>
      <c r="N3645" s="27"/>
      <c r="O3645" s="27"/>
      <c r="P3645" s="27"/>
    </row>
    <row r="3646" spans="13:16" s="26" customFormat="1" ht="13.8" x14ac:dyDescent="0.3">
      <c r="M3646" s="27"/>
      <c r="N3646" s="27"/>
      <c r="O3646" s="27"/>
      <c r="P3646" s="27"/>
    </row>
    <row r="3647" spans="13:16" s="26" customFormat="1" ht="13.8" x14ac:dyDescent="0.3">
      <c r="M3647" s="27"/>
      <c r="N3647" s="27"/>
      <c r="O3647" s="27"/>
      <c r="P3647" s="27"/>
    </row>
    <row r="3648" spans="13:16" s="26" customFormat="1" ht="13.8" x14ac:dyDescent="0.3">
      <c r="M3648" s="27"/>
      <c r="N3648" s="27"/>
      <c r="O3648" s="27"/>
      <c r="P3648" s="27"/>
    </row>
    <row r="3649" spans="13:16" s="26" customFormat="1" ht="13.8" x14ac:dyDescent="0.3">
      <c r="M3649" s="27"/>
      <c r="N3649" s="27"/>
      <c r="O3649" s="27"/>
      <c r="P3649" s="27"/>
    </row>
    <row r="3650" spans="13:16" s="26" customFormat="1" ht="13.8" x14ac:dyDescent="0.3">
      <c r="M3650" s="27"/>
      <c r="N3650" s="27"/>
      <c r="O3650" s="27"/>
      <c r="P3650" s="27"/>
    </row>
    <row r="3651" spans="13:16" s="26" customFormat="1" ht="13.8" x14ac:dyDescent="0.3">
      <c r="M3651" s="27"/>
      <c r="N3651" s="27"/>
      <c r="O3651" s="27"/>
      <c r="P3651" s="27"/>
    </row>
    <row r="3652" spans="13:16" s="26" customFormat="1" ht="13.8" x14ac:dyDescent="0.3">
      <c r="M3652" s="27"/>
      <c r="N3652" s="27"/>
      <c r="O3652" s="27"/>
      <c r="P3652" s="27"/>
    </row>
    <row r="3653" spans="13:16" s="26" customFormat="1" ht="13.8" x14ac:dyDescent="0.3">
      <c r="M3653" s="27"/>
      <c r="N3653" s="27"/>
      <c r="O3653" s="27"/>
      <c r="P3653" s="27"/>
    </row>
    <row r="3654" spans="13:16" s="26" customFormat="1" ht="13.8" x14ac:dyDescent="0.3">
      <c r="M3654" s="27"/>
      <c r="N3654" s="27"/>
      <c r="O3654" s="27"/>
      <c r="P3654" s="27"/>
    </row>
    <row r="3655" spans="13:16" s="26" customFormat="1" ht="13.8" x14ac:dyDescent="0.3">
      <c r="M3655" s="27"/>
      <c r="N3655" s="27"/>
      <c r="O3655" s="27"/>
      <c r="P3655" s="27"/>
    </row>
    <row r="3656" spans="13:16" s="26" customFormat="1" ht="13.8" x14ac:dyDescent="0.3">
      <c r="M3656" s="27"/>
      <c r="N3656" s="27"/>
      <c r="O3656" s="27"/>
      <c r="P3656" s="27"/>
    </row>
    <row r="3657" spans="13:16" s="26" customFormat="1" ht="13.8" x14ac:dyDescent="0.3">
      <c r="M3657" s="27"/>
      <c r="N3657" s="27"/>
      <c r="O3657" s="27"/>
      <c r="P3657" s="27"/>
    </row>
    <row r="3658" spans="13:16" s="26" customFormat="1" ht="13.8" x14ac:dyDescent="0.3">
      <c r="M3658" s="27"/>
      <c r="N3658" s="27"/>
      <c r="O3658" s="27"/>
      <c r="P3658" s="27"/>
    </row>
    <row r="3659" spans="13:16" s="26" customFormat="1" ht="13.8" x14ac:dyDescent="0.3">
      <c r="M3659" s="27"/>
      <c r="N3659" s="27"/>
      <c r="O3659" s="27"/>
      <c r="P3659" s="27"/>
    </row>
    <row r="3660" spans="13:16" s="26" customFormat="1" ht="13.8" x14ac:dyDescent="0.3">
      <c r="M3660" s="27"/>
      <c r="N3660" s="27"/>
      <c r="O3660" s="27"/>
      <c r="P3660" s="27"/>
    </row>
    <row r="3661" spans="13:16" s="26" customFormat="1" ht="13.8" x14ac:dyDescent="0.3">
      <c r="M3661" s="27"/>
      <c r="N3661" s="27"/>
      <c r="O3661" s="27"/>
      <c r="P3661" s="27"/>
    </row>
    <row r="3662" spans="13:16" s="26" customFormat="1" ht="13.8" x14ac:dyDescent="0.3">
      <c r="M3662" s="27"/>
      <c r="N3662" s="27"/>
      <c r="O3662" s="27"/>
      <c r="P3662" s="27"/>
    </row>
    <row r="3663" spans="13:16" s="26" customFormat="1" ht="13.8" x14ac:dyDescent="0.3">
      <c r="M3663" s="27"/>
      <c r="N3663" s="27"/>
      <c r="O3663" s="27"/>
      <c r="P3663" s="27"/>
    </row>
    <row r="3664" spans="13:16" s="26" customFormat="1" ht="13.8" x14ac:dyDescent="0.3">
      <c r="M3664" s="27"/>
      <c r="N3664" s="27"/>
      <c r="O3664" s="27"/>
      <c r="P3664" s="27"/>
    </row>
    <row r="3665" spans="13:16" s="26" customFormat="1" ht="13.8" x14ac:dyDescent="0.3">
      <c r="M3665" s="27"/>
      <c r="N3665" s="27"/>
      <c r="O3665" s="27"/>
      <c r="P3665" s="27"/>
    </row>
    <row r="3666" spans="13:16" s="26" customFormat="1" ht="13.8" x14ac:dyDescent="0.3">
      <c r="M3666" s="27"/>
      <c r="N3666" s="27"/>
      <c r="O3666" s="27"/>
      <c r="P3666" s="27"/>
    </row>
    <row r="3667" spans="13:16" s="26" customFormat="1" ht="13.8" x14ac:dyDescent="0.3">
      <c r="M3667" s="27"/>
      <c r="N3667" s="27"/>
      <c r="O3667" s="27"/>
      <c r="P3667" s="27"/>
    </row>
    <row r="3668" spans="13:16" s="26" customFormat="1" ht="13.8" x14ac:dyDescent="0.3">
      <c r="M3668" s="27"/>
      <c r="N3668" s="27"/>
      <c r="O3668" s="27"/>
      <c r="P3668" s="27"/>
    </row>
    <row r="3669" spans="13:16" s="26" customFormat="1" ht="13.8" x14ac:dyDescent="0.3">
      <c r="M3669" s="27"/>
      <c r="N3669" s="27"/>
      <c r="O3669" s="27"/>
      <c r="P3669" s="27"/>
    </row>
    <row r="3670" spans="13:16" s="26" customFormat="1" ht="13.8" x14ac:dyDescent="0.3">
      <c r="M3670" s="27"/>
      <c r="N3670" s="27"/>
      <c r="O3670" s="27"/>
      <c r="P3670" s="27"/>
    </row>
    <row r="3671" spans="13:16" s="26" customFormat="1" ht="13.8" x14ac:dyDescent="0.3">
      <c r="M3671" s="27"/>
      <c r="N3671" s="27"/>
      <c r="O3671" s="27"/>
      <c r="P3671" s="27"/>
    </row>
    <row r="3672" spans="13:16" s="26" customFormat="1" ht="13.8" x14ac:dyDescent="0.3">
      <c r="M3672" s="27"/>
      <c r="N3672" s="27"/>
      <c r="O3672" s="27"/>
      <c r="P3672" s="27"/>
    </row>
    <row r="3673" spans="13:16" s="26" customFormat="1" ht="13.8" x14ac:dyDescent="0.3">
      <c r="M3673" s="27"/>
      <c r="N3673" s="27"/>
      <c r="O3673" s="27"/>
      <c r="P3673" s="27"/>
    </row>
    <row r="3674" spans="13:16" s="26" customFormat="1" ht="13.8" x14ac:dyDescent="0.3">
      <c r="M3674" s="27"/>
      <c r="N3674" s="27"/>
      <c r="O3674" s="27"/>
      <c r="P3674" s="27"/>
    </row>
    <row r="3675" spans="13:16" s="26" customFormat="1" ht="13.8" x14ac:dyDescent="0.3">
      <c r="M3675" s="27"/>
      <c r="N3675" s="27"/>
      <c r="O3675" s="27"/>
      <c r="P3675" s="27"/>
    </row>
    <row r="3676" spans="13:16" s="26" customFormat="1" ht="13.8" x14ac:dyDescent="0.3">
      <c r="M3676" s="27"/>
      <c r="N3676" s="27"/>
      <c r="O3676" s="27"/>
      <c r="P3676" s="27"/>
    </row>
    <row r="3677" spans="13:16" s="26" customFormat="1" ht="13.8" x14ac:dyDescent="0.3">
      <c r="M3677" s="27"/>
      <c r="N3677" s="27"/>
      <c r="O3677" s="27"/>
      <c r="P3677" s="27"/>
    </row>
    <row r="3678" spans="13:16" s="26" customFormat="1" ht="13.8" x14ac:dyDescent="0.3">
      <c r="M3678" s="27"/>
      <c r="N3678" s="27"/>
      <c r="O3678" s="27"/>
      <c r="P3678" s="27"/>
    </row>
    <row r="3679" spans="13:16" s="26" customFormat="1" ht="13.8" x14ac:dyDescent="0.3">
      <c r="M3679" s="27"/>
      <c r="N3679" s="27"/>
      <c r="O3679" s="27"/>
      <c r="P3679" s="27"/>
    </row>
    <row r="3680" spans="13:16" s="26" customFormat="1" ht="13.8" x14ac:dyDescent="0.3">
      <c r="M3680" s="27"/>
      <c r="N3680" s="27"/>
      <c r="O3680" s="27"/>
      <c r="P3680" s="27"/>
    </row>
    <row r="3681" spans="13:16" s="26" customFormat="1" ht="13.8" x14ac:dyDescent="0.3">
      <c r="M3681" s="27"/>
      <c r="N3681" s="27"/>
      <c r="O3681" s="27"/>
      <c r="P3681" s="27"/>
    </row>
    <row r="3682" spans="13:16" s="26" customFormat="1" ht="13.8" x14ac:dyDescent="0.3">
      <c r="M3682" s="27"/>
      <c r="N3682" s="27"/>
      <c r="O3682" s="27"/>
      <c r="P3682" s="27"/>
    </row>
    <row r="3683" spans="13:16" s="26" customFormat="1" ht="13.8" x14ac:dyDescent="0.3">
      <c r="M3683" s="27"/>
      <c r="N3683" s="27"/>
      <c r="O3683" s="27"/>
      <c r="P3683" s="27"/>
    </row>
    <row r="3684" spans="13:16" s="26" customFormat="1" ht="13.8" x14ac:dyDescent="0.3">
      <c r="M3684" s="27"/>
      <c r="N3684" s="27"/>
      <c r="O3684" s="27"/>
      <c r="P3684" s="27"/>
    </row>
    <row r="3685" spans="13:16" s="26" customFormat="1" ht="13.8" x14ac:dyDescent="0.3">
      <c r="M3685" s="27"/>
      <c r="N3685" s="27"/>
      <c r="O3685" s="27"/>
      <c r="P3685" s="27"/>
    </row>
    <row r="3686" spans="13:16" s="26" customFormat="1" ht="13.8" x14ac:dyDescent="0.3">
      <c r="M3686" s="27"/>
      <c r="N3686" s="27"/>
      <c r="O3686" s="27"/>
      <c r="P3686" s="27"/>
    </row>
    <row r="3687" spans="13:16" s="26" customFormat="1" ht="13.8" x14ac:dyDescent="0.3">
      <c r="M3687" s="27"/>
      <c r="N3687" s="27"/>
      <c r="O3687" s="27"/>
      <c r="P3687" s="27"/>
    </row>
    <row r="3688" spans="13:16" s="26" customFormat="1" ht="13.8" x14ac:dyDescent="0.3">
      <c r="M3688" s="27"/>
      <c r="N3688" s="27"/>
      <c r="O3688" s="27"/>
      <c r="P3688" s="27"/>
    </row>
    <row r="3689" spans="13:16" s="26" customFormat="1" ht="13.8" x14ac:dyDescent="0.3">
      <c r="M3689" s="27"/>
      <c r="N3689" s="27"/>
      <c r="O3689" s="27"/>
      <c r="P3689" s="27"/>
    </row>
    <row r="3690" spans="13:16" s="26" customFormat="1" ht="13.8" x14ac:dyDescent="0.3">
      <c r="M3690" s="27"/>
      <c r="N3690" s="27"/>
      <c r="O3690" s="27"/>
      <c r="P3690" s="27"/>
    </row>
    <row r="3691" spans="13:16" s="26" customFormat="1" ht="13.8" x14ac:dyDescent="0.3">
      <c r="M3691" s="27"/>
      <c r="N3691" s="27"/>
      <c r="O3691" s="27"/>
      <c r="P3691" s="27"/>
    </row>
    <row r="3692" spans="13:16" s="26" customFormat="1" ht="13.8" x14ac:dyDescent="0.3">
      <c r="M3692" s="27"/>
      <c r="N3692" s="27"/>
      <c r="O3692" s="27"/>
      <c r="P3692" s="27"/>
    </row>
    <row r="3693" spans="13:16" s="26" customFormat="1" ht="13.8" x14ac:dyDescent="0.3">
      <c r="M3693" s="27"/>
      <c r="N3693" s="27"/>
      <c r="O3693" s="27"/>
      <c r="P3693" s="27"/>
    </row>
    <row r="3694" spans="13:16" s="26" customFormat="1" ht="13.8" x14ac:dyDescent="0.3">
      <c r="M3694" s="27"/>
      <c r="N3694" s="27"/>
      <c r="O3694" s="27"/>
      <c r="P3694" s="27"/>
    </row>
    <row r="3695" spans="13:16" s="26" customFormat="1" ht="13.8" x14ac:dyDescent="0.3">
      <c r="M3695" s="27"/>
      <c r="N3695" s="27"/>
      <c r="O3695" s="27"/>
      <c r="P3695" s="27"/>
    </row>
    <row r="3696" spans="13:16" s="26" customFormat="1" ht="13.8" x14ac:dyDescent="0.3">
      <c r="M3696" s="27"/>
      <c r="N3696" s="27"/>
      <c r="O3696" s="27"/>
      <c r="P3696" s="27"/>
    </row>
    <row r="3697" spans="13:16" s="26" customFormat="1" ht="13.8" x14ac:dyDescent="0.3">
      <c r="M3697" s="27"/>
      <c r="N3697" s="27"/>
      <c r="O3697" s="27"/>
      <c r="P3697" s="27"/>
    </row>
    <row r="3698" spans="13:16" s="26" customFormat="1" ht="13.8" x14ac:dyDescent="0.3">
      <c r="M3698" s="27"/>
      <c r="N3698" s="27"/>
      <c r="O3698" s="27"/>
      <c r="P3698" s="27"/>
    </row>
    <row r="3699" spans="13:16" s="26" customFormat="1" ht="13.8" x14ac:dyDescent="0.3">
      <c r="M3699" s="27"/>
      <c r="N3699" s="27"/>
      <c r="O3699" s="27"/>
      <c r="P3699" s="27"/>
    </row>
    <row r="3700" spans="13:16" s="26" customFormat="1" ht="13.8" x14ac:dyDescent="0.3">
      <c r="M3700" s="27"/>
      <c r="N3700" s="27"/>
      <c r="O3700" s="27"/>
      <c r="P3700" s="27"/>
    </row>
    <row r="3701" spans="13:16" s="26" customFormat="1" ht="13.8" x14ac:dyDescent="0.3">
      <c r="M3701" s="27"/>
      <c r="N3701" s="27"/>
      <c r="O3701" s="27"/>
      <c r="P3701" s="27"/>
    </row>
    <row r="3702" spans="13:16" s="26" customFormat="1" ht="13.8" x14ac:dyDescent="0.3">
      <c r="M3702" s="27"/>
      <c r="N3702" s="27"/>
      <c r="O3702" s="27"/>
      <c r="P3702" s="27"/>
    </row>
    <row r="3703" spans="13:16" s="26" customFormat="1" ht="13.8" x14ac:dyDescent="0.3">
      <c r="M3703" s="27"/>
      <c r="N3703" s="27"/>
      <c r="O3703" s="27"/>
      <c r="P3703" s="27"/>
    </row>
    <row r="3704" spans="13:16" s="26" customFormat="1" ht="13.8" x14ac:dyDescent="0.3">
      <c r="M3704" s="27"/>
      <c r="N3704" s="27"/>
      <c r="O3704" s="27"/>
      <c r="P3704" s="27"/>
    </row>
    <row r="3705" spans="13:16" s="26" customFormat="1" ht="13.8" x14ac:dyDescent="0.3">
      <c r="M3705" s="27"/>
      <c r="N3705" s="27"/>
      <c r="O3705" s="27"/>
      <c r="P3705" s="27"/>
    </row>
    <row r="3706" spans="13:16" s="26" customFormat="1" ht="13.8" x14ac:dyDescent="0.3">
      <c r="M3706" s="27"/>
      <c r="N3706" s="27"/>
      <c r="O3706" s="27"/>
      <c r="P3706" s="27"/>
    </row>
    <row r="3707" spans="13:16" s="26" customFormat="1" ht="13.8" x14ac:dyDescent="0.3">
      <c r="M3707" s="27"/>
      <c r="N3707" s="27"/>
      <c r="O3707" s="27"/>
      <c r="P3707" s="27"/>
    </row>
    <row r="3708" spans="13:16" s="26" customFormat="1" ht="13.8" x14ac:dyDescent="0.3">
      <c r="M3708" s="27"/>
      <c r="N3708" s="27"/>
      <c r="O3708" s="27"/>
      <c r="P3708" s="27"/>
    </row>
    <row r="3709" spans="13:16" s="26" customFormat="1" ht="13.8" x14ac:dyDescent="0.3">
      <c r="M3709" s="27"/>
      <c r="N3709" s="27"/>
      <c r="O3709" s="27"/>
      <c r="P3709" s="27"/>
    </row>
    <row r="3710" spans="13:16" s="26" customFormat="1" ht="13.8" x14ac:dyDescent="0.3">
      <c r="M3710" s="27"/>
      <c r="N3710" s="27"/>
      <c r="O3710" s="27"/>
      <c r="P3710" s="27"/>
    </row>
    <row r="3711" spans="13:16" s="26" customFormat="1" ht="13.8" x14ac:dyDescent="0.3">
      <c r="M3711" s="27"/>
      <c r="N3711" s="27"/>
      <c r="O3711" s="27"/>
      <c r="P3711" s="27"/>
    </row>
    <row r="3712" spans="13:16" s="26" customFormat="1" ht="13.8" x14ac:dyDescent="0.3">
      <c r="M3712" s="27"/>
      <c r="N3712" s="27"/>
      <c r="O3712" s="27"/>
      <c r="P3712" s="27"/>
    </row>
    <row r="3713" spans="13:16" s="26" customFormat="1" ht="13.8" x14ac:dyDescent="0.3">
      <c r="M3713" s="27"/>
      <c r="N3713" s="27"/>
      <c r="O3713" s="27"/>
      <c r="P3713" s="27"/>
    </row>
    <row r="3714" spans="13:16" s="26" customFormat="1" ht="13.8" x14ac:dyDescent="0.3">
      <c r="M3714" s="27"/>
      <c r="N3714" s="27"/>
      <c r="O3714" s="27"/>
      <c r="P3714" s="27"/>
    </row>
    <row r="3715" spans="13:16" s="26" customFormat="1" ht="13.8" x14ac:dyDescent="0.3">
      <c r="M3715" s="27"/>
      <c r="N3715" s="27"/>
      <c r="O3715" s="27"/>
      <c r="P3715" s="27"/>
    </row>
    <row r="3716" spans="13:16" s="26" customFormat="1" ht="13.8" x14ac:dyDescent="0.3">
      <c r="M3716" s="27"/>
      <c r="N3716" s="27"/>
      <c r="O3716" s="27"/>
      <c r="P3716" s="27"/>
    </row>
    <row r="3717" spans="13:16" s="26" customFormat="1" ht="13.8" x14ac:dyDescent="0.3">
      <c r="M3717" s="27"/>
      <c r="N3717" s="27"/>
      <c r="O3717" s="27"/>
      <c r="P3717" s="27"/>
    </row>
    <row r="3718" spans="13:16" s="26" customFormat="1" ht="13.8" x14ac:dyDescent="0.3">
      <c r="M3718" s="27"/>
      <c r="N3718" s="27"/>
      <c r="O3718" s="27"/>
      <c r="P3718" s="27"/>
    </row>
    <row r="3719" spans="13:16" s="26" customFormat="1" ht="13.8" x14ac:dyDescent="0.3">
      <c r="M3719" s="27"/>
      <c r="N3719" s="27"/>
      <c r="O3719" s="27"/>
      <c r="P3719" s="27"/>
    </row>
    <row r="3720" spans="13:16" s="26" customFormat="1" ht="13.8" x14ac:dyDescent="0.3">
      <c r="M3720" s="27"/>
      <c r="N3720" s="27"/>
      <c r="O3720" s="27"/>
      <c r="P3720" s="27"/>
    </row>
    <row r="3721" spans="13:16" s="26" customFormat="1" ht="13.8" x14ac:dyDescent="0.3">
      <c r="M3721" s="27"/>
      <c r="N3721" s="27"/>
      <c r="O3721" s="27"/>
      <c r="P3721" s="27"/>
    </row>
    <row r="3722" spans="13:16" s="26" customFormat="1" ht="13.8" x14ac:dyDescent="0.3">
      <c r="M3722" s="27"/>
      <c r="N3722" s="27"/>
      <c r="O3722" s="27"/>
      <c r="P3722" s="27"/>
    </row>
    <row r="3723" spans="13:16" s="26" customFormat="1" ht="13.8" x14ac:dyDescent="0.3">
      <c r="M3723" s="27"/>
      <c r="N3723" s="27"/>
      <c r="O3723" s="27"/>
      <c r="P3723" s="27"/>
    </row>
    <row r="3724" spans="13:16" s="26" customFormat="1" ht="13.8" x14ac:dyDescent="0.3">
      <c r="M3724" s="27"/>
      <c r="N3724" s="27"/>
      <c r="O3724" s="27"/>
      <c r="P3724" s="27"/>
    </row>
    <row r="3725" spans="13:16" s="26" customFormat="1" ht="13.8" x14ac:dyDescent="0.3">
      <c r="M3725" s="27"/>
      <c r="N3725" s="27"/>
      <c r="O3725" s="27"/>
      <c r="P3725" s="27"/>
    </row>
    <row r="3726" spans="13:16" s="26" customFormat="1" ht="13.8" x14ac:dyDescent="0.3">
      <c r="M3726" s="27"/>
      <c r="N3726" s="27"/>
      <c r="O3726" s="27"/>
      <c r="P3726" s="27"/>
    </row>
    <row r="3727" spans="13:16" s="26" customFormat="1" ht="13.8" x14ac:dyDescent="0.3">
      <c r="M3727" s="27"/>
      <c r="N3727" s="27"/>
      <c r="O3727" s="27"/>
      <c r="P3727" s="27"/>
    </row>
    <row r="3728" spans="13:16" s="26" customFormat="1" ht="13.8" x14ac:dyDescent="0.3">
      <c r="M3728" s="27"/>
      <c r="N3728" s="27"/>
      <c r="O3728" s="27"/>
      <c r="P3728" s="27"/>
    </row>
    <row r="3729" spans="13:16" s="26" customFormat="1" ht="13.8" x14ac:dyDescent="0.3">
      <c r="M3729" s="27"/>
      <c r="N3729" s="27"/>
      <c r="O3729" s="27"/>
      <c r="P3729" s="27"/>
    </row>
    <row r="3730" spans="13:16" s="26" customFormat="1" ht="13.8" x14ac:dyDescent="0.3">
      <c r="M3730" s="27"/>
      <c r="N3730" s="27"/>
      <c r="O3730" s="27"/>
      <c r="P3730" s="27"/>
    </row>
    <row r="3731" spans="13:16" s="26" customFormat="1" ht="13.8" x14ac:dyDescent="0.3">
      <c r="M3731" s="27"/>
      <c r="N3731" s="27"/>
      <c r="O3731" s="27"/>
      <c r="P3731" s="27"/>
    </row>
    <row r="3732" spans="13:16" s="26" customFormat="1" ht="13.8" x14ac:dyDescent="0.3">
      <c r="M3732" s="27"/>
      <c r="N3732" s="27"/>
      <c r="O3732" s="27"/>
      <c r="P3732" s="27"/>
    </row>
    <row r="3733" spans="13:16" s="26" customFormat="1" ht="13.8" x14ac:dyDescent="0.3">
      <c r="M3733" s="27"/>
      <c r="N3733" s="27"/>
      <c r="O3733" s="27"/>
      <c r="P3733" s="27"/>
    </row>
    <row r="3734" spans="13:16" s="26" customFormat="1" ht="13.8" x14ac:dyDescent="0.3">
      <c r="M3734" s="27"/>
      <c r="N3734" s="27"/>
      <c r="O3734" s="27"/>
      <c r="P3734" s="27"/>
    </row>
    <row r="3735" spans="13:16" s="26" customFormat="1" ht="13.8" x14ac:dyDescent="0.3">
      <c r="M3735" s="27"/>
      <c r="N3735" s="27"/>
      <c r="O3735" s="27"/>
      <c r="P3735" s="27"/>
    </row>
    <row r="3736" spans="13:16" s="26" customFormat="1" ht="13.8" x14ac:dyDescent="0.3">
      <c r="M3736" s="27"/>
      <c r="N3736" s="27"/>
      <c r="O3736" s="27"/>
      <c r="P3736" s="27"/>
    </row>
    <row r="3737" spans="13:16" s="26" customFormat="1" ht="13.8" x14ac:dyDescent="0.3">
      <c r="M3737" s="27"/>
      <c r="N3737" s="27"/>
      <c r="O3737" s="27"/>
      <c r="P3737" s="27"/>
    </row>
    <row r="3738" spans="13:16" s="26" customFormat="1" ht="13.8" x14ac:dyDescent="0.3">
      <c r="M3738" s="27"/>
      <c r="N3738" s="27"/>
      <c r="O3738" s="27"/>
      <c r="P3738" s="27"/>
    </row>
    <row r="3739" spans="13:16" s="26" customFormat="1" ht="13.8" x14ac:dyDescent="0.3">
      <c r="M3739" s="27"/>
      <c r="N3739" s="27"/>
      <c r="O3739" s="27"/>
      <c r="P3739" s="27"/>
    </row>
    <row r="3740" spans="13:16" s="26" customFormat="1" ht="13.8" x14ac:dyDescent="0.3">
      <c r="M3740" s="27"/>
      <c r="N3740" s="27"/>
      <c r="O3740" s="27"/>
      <c r="P3740" s="27"/>
    </row>
    <row r="3741" spans="13:16" s="26" customFormat="1" ht="13.8" x14ac:dyDescent="0.3">
      <c r="M3741" s="27"/>
      <c r="N3741" s="27"/>
      <c r="O3741" s="27"/>
      <c r="P3741" s="27"/>
    </row>
    <row r="3742" spans="13:16" s="26" customFormat="1" ht="13.8" x14ac:dyDescent="0.3">
      <c r="M3742" s="27"/>
      <c r="N3742" s="27"/>
      <c r="O3742" s="27"/>
      <c r="P3742" s="27"/>
    </row>
    <row r="3743" spans="13:16" s="26" customFormat="1" ht="13.8" x14ac:dyDescent="0.3">
      <c r="M3743" s="27"/>
      <c r="N3743" s="27"/>
      <c r="O3743" s="27"/>
      <c r="P3743" s="27"/>
    </row>
    <row r="3744" spans="13:16" s="26" customFormat="1" ht="13.8" x14ac:dyDescent="0.3">
      <c r="M3744" s="27"/>
      <c r="N3744" s="27"/>
      <c r="O3744" s="27"/>
      <c r="P3744" s="27"/>
    </row>
    <row r="3745" spans="13:16" s="26" customFormat="1" ht="13.8" x14ac:dyDescent="0.3">
      <c r="M3745" s="27"/>
      <c r="N3745" s="27"/>
      <c r="O3745" s="27"/>
      <c r="P3745" s="27"/>
    </row>
    <row r="3746" spans="13:16" s="26" customFormat="1" ht="13.8" x14ac:dyDescent="0.3">
      <c r="M3746" s="27"/>
      <c r="N3746" s="27"/>
      <c r="O3746" s="27"/>
      <c r="P3746" s="27"/>
    </row>
    <row r="3747" spans="13:16" s="26" customFormat="1" ht="13.8" x14ac:dyDescent="0.3">
      <c r="M3747" s="27"/>
      <c r="N3747" s="27"/>
      <c r="O3747" s="27"/>
      <c r="P3747" s="27"/>
    </row>
    <row r="3748" spans="13:16" s="26" customFormat="1" ht="13.8" x14ac:dyDescent="0.3">
      <c r="M3748" s="27"/>
      <c r="N3748" s="27"/>
      <c r="O3748" s="27"/>
      <c r="P3748" s="27"/>
    </row>
    <row r="3749" spans="13:16" s="26" customFormat="1" ht="13.8" x14ac:dyDescent="0.3">
      <c r="M3749" s="27"/>
      <c r="N3749" s="27"/>
      <c r="O3749" s="27"/>
      <c r="P3749" s="27"/>
    </row>
    <row r="3750" spans="13:16" s="26" customFormat="1" ht="13.8" x14ac:dyDescent="0.3">
      <c r="M3750" s="27"/>
      <c r="N3750" s="27"/>
      <c r="O3750" s="27"/>
      <c r="P3750" s="27"/>
    </row>
    <row r="3751" spans="13:16" s="26" customFormat="1" ht="13.8" x14ac:dyDescent="0.3">
      <c r="M3751" s="27"/>
      <c r="N3751" s="27"/>
      <c r="O3751" s="27"/>
      <c r="P3751" s="27"/>
    </row>
    <row r="3752" spans="13:16" s="26" customFormat="1" ht="13.8" x14ac:dyDescent="0.3">
      <c r="M3752" s="27"/>
      <c r="N3752" s="27"/>
      <c r="O3752" s="27"/>
      <c r="P3752" s="27"/>
    </row>
    <row r="3753" spans="13:16" s="26" customFormat="1" ht="13.8" x14ac:dyDescent="0.3">
      <c r="M3753" s="27"/>
      <c r="N3753" s="27"/>
      <c r="O3753" s="27"/>
      <c r="P3753" s="27"/>
    </row>
    <row r="3754" spans="13:16" s="26" customFormat="1" ht="13.8" x14ac:dyDescent="0.3">
      <c r="M3754" s="27"/>
      <c r="N3754" s="27"/>
      <c r="O3754" s="27"/>
      <c r="P3754" s="27"/>
    </row>
    <row r="3755" spans="13:16" s="26" customFormat="1" ht="13.8" x14ac:dyDescent="0.3">
      <c r="M3755" s="27"/>
      <c r="N3755" s="27"/>
      <c r="O3755" s="27"/>
      <c r="P3755" s="27"/>
    </row>
    <row r="3756" spans="13:16" s="26" customFormat="1" ht="13.8" x14ac:dyDescent="0.3">
      <c r="M3756" s="27"/>
      <c r="N3756" s="27"/>
      <c r="O3756" s="27"/>
      <c r="P3756" s="27"/>
    </row>
    <row r="3757" spans="13:16" s="26" customFormat="1" ht="13.8" x14ac:dyDescent="0.3">
      <c r="M3757" s="27"/>
      <c r="N3757" s="27"/>
      <c r="O3757" s="27"/>
      <c r="P3757" s="27"/>
    </row>
    <row r="3758" spans="13:16" s="26" customFormat="1" ht="13.8" x14ac:dyDescent="0.3">
      <c r="M3758" s="27"/>
      <c r="N3758" s="27"/>
      <c r="O3758" s="27"/>
      <c r="P3758" s="27"/>
    </row>
    <row r="3759" spans="13:16" s="26" customFormat="1" ht="13.8" x14ac:dyDescent="0.3">
      <c r="M3759" s="27"/>
      <c r="N3759" s="27"/>
      <c r="O3759" s="27"/>
      <c r="P3759" s="27"/>
    </row>
    <row r="3760" spans="13:16" s="26" customFormat="1" ht="13.8" x14ac:dyDescent="0.3">
      <c r="M3760" s="27"/>
      <c r="N3760" s="27"/>
      <c r="O3760" s="27"/>
      <c r="P3760" s="27"/>
    </row>
    <row r="3761" spans="13:16" s="26" customFormat="1" ht="13.8" x14ac:dyDescent="0.3">
      <c r="M3761" s="27"/>
      <c r="N3761" s="27"/>
      <c r="O3761" s="27"/>
      <c r="P3761" s="27"/>
    </row>
    <row r="3762" spans="13:16" s="26" customFormat="1" ht="13.8" x14ac:dyDescent="0.3">
      <c r="M3762" s="27"/>
      <c r="N3762" s="27"/>
      <c r="O3762" s="27"/>
      <c r="P3762" s="27"/>
    </row>
    <row r="3763" spans="13:16" s="26" customFormat="1" ht="13.8" x14ac:dyDescent="0.3">
      <c r="M3763" s="27"/>
      <c r="N3763" s="27"/>
      <c r="O3763" s="27"/>
      <c r="P3763" s="27"/>
    </row>
    <row r="3764" spans="13:16" s="26" customFormat="1" ht="13.8" x14ac:dyDescent="0.3">
      <c r="M3764" s="27"/>
      <c r="N3764" s="27"/>
      <c r="O3764" s="27"/>
      <c r="P3764" s="27"/>
    </row>
    <row r="3765" spans="13:16" s="26" customFormat="1" ht="13.8" x14ac:dyDescent="0.3">
      <c r="M3765" s="27"/>
      <c r="N3765" s="27"/>
      <c r="O3765" s="27"/>
      <c r="P3765" s="27"/>
    </row>
    <row r="3766" spans="13:16" s="26" customFormat="1" ht="13.8" x14ac:dyDescent="0.3">
      <c r="M3766" s="27"/>
      <c r="N3766" s="27"/>
      <c r="O3766" s="27"/>
      <c r="P3766" s="27"/>
    </row>
    <row r="3767" spans="13:16" s="26" customFormat="1" ht="13.8" x14ac:dyDescent="0.3">
      <c r="M3767" s="27"/>
      <c r="N3767" s="27"/>
      <c r="O3767" s="27"/>
      <c r="P3767" s="27"/>
    </row>
    <row r="3768" spans="13:16" s="26" customFormat="1" ht="13.8" x14ac:dyDescent="0.3">
      <c r="M3768" s="27"/>
      <c r="N3768" s="27"/>
      <c r="O3768" s="27"/>
      <c r="P3768" s="27"/>
    </row>
    <row r="3769" spans="13:16" s="26" customFormat="1" ht="13.8" x14ac:dyDescent="0.3">
      <c r="M3769" s="27"/>
      <c r="N3769" s="27"/>
      <c r="O3769" s="27"/>
      <c r="P3769" s="27"/>
    </row>
    <row r="3770" spans="13:16" s="26" customFormat="1" ht="13.8" x14ac:dyDescent="0.3">
      <c r="M3770" s="27"/>
      <c r="N3770" s="27"/>
      <c r="O3770" s="27"/>
      <c r="P3770" s="27"/>
    </row>
    <row r="3771" spans="13:16" s="26" customFormat="1" ht="13.8" x14ac:dyDescent="0.3">
      <c r="M3771" s="27"/>
      <c r="N3771" s="27"/>
      <c r="O3771" s="27"/>
      <c r="P3771" s="27"/>
    </row>
    <row r="3772" spans="13:16" s="26" customFormat="1" ht="13.8" x14ac:dyDescent="0.3">
      <c r="M3772" s="27"/>
      <c r="N3772" s="27"/>
      <c r="O3772" s="27"/>
      <c r="P3772" s="27"/>
    </row>
    <row r="3773" spans="13:16" s="26" customFormat="1" ht="13.8" x14ac:dyDescent="0.3">
      <c r="M3773" s="27"/>
      <c r="N3773" s="27"/>
      <c r="O3773" s="27"/>
      <c r="P3773" s="27"/>
    </row>
    <row r="3774" spans="13:16" s="26" customFormat="1" ht="13.8" x14ac:dyDescent="0.3">
      <c r="M3774" s="27"/>
      <c r="N3774" s="27"/>
      <c r="O3774" s="27"/>
      <c r="P3774" s="27"/>
    </row>
    <row r="3775" spans="13:16" s="26" customFormat="1" ht="13.8" x14ac:dyDescent="0.3">
      <c r="M3775" s="27"/>
      <c r="N3775" s="27"/>
      <c r="O3775" s="27"/>
      <c r="P3775" s="27"/>
    </row>
    <row r="3776" spans="13:16" s="26" customFormat="1" ht="13.8" x14ac:dyDescent="0.3">
      <c r="M3776" s="27"/>
      <c r="N3776" s="27"/>
      <c r="O3776" s="27"/>
      <c r="P3776" s="27"/>
    </row>
    <row r="3777" spans="13:16" s="26" customFormat="1" ht="13.8" x14ac:dyDescent="0.3">
      <c r="M3777" s="27"/>
      <c r="N3777" s="27"/>
      <c r="O3777" s="27"/>
      <c r="P3777" s="27"/>
    </row>
    <row r="3778" spans="13:16" s="26" customFormat="1" ht="13.8" x14ac:dyDescent="0.3">
      <c r="M3778" s="27"/>
      <c r="N3778" s="27"/>
      <c r="O3778" s="27"/>
      <c r="P3778" s="27"/>
    </row>
    <row r="3779" spans="13:16" s="26" customFormat="1" ht="13.8" x14ac:dyDescent="0.3">
      <c r="M3779" s="27"/>
      <c r="N3779" s="27"/>
      <c r="O3779" s="27"/>
      <c r="P3779" s="27"/>
    </row>
    <row r="3780" spans="13:16" s="26" customFormat="1" ht="13.8" x14ac:dyDescent="0.3">
      <c r="M3780" s="27"/>
      <c r="N3780" s="27"/>
      <c r="O3780" s="27"/>
      <c r="P3780" s="27"/>
    </row>
    <row r="3781" spans="13:16" s="26" customFormat="1" ht="13.8" x14ac:dyDescent="0.3">
      <c r="M3781" s="27"/>
      <c r="N3781" s="27"/>
      <c r="O3781" s="27"/>
      <c r="P3781" s="27"/>
    </row>
    <row r="3782" spans="13:16" s="26" customFormat="1" ht="13.8" x14ac:dyDescent="0.3">
      <c r="M3782" s="27"/>
      <c r="N3782" s="27"/>
      <c r="O3782" s="27"/>
      <c r="P3782" s="27"/>
    </row>
    <row r="3783" spans="13:16" s="26" customFormat="1" ht="13.8" x14ac:dyDescent="0.3">
      <c r="M3783" s="27"/>
      <c r="N3783" s="27"/>
      <c r="O3783" s="27"/>
      <c r="P3783" s="27"/>
    </row>
    <row r="3784" spans="13:16" s="26" customFormat="1" ht="13.8" x14ac:dyDescent="0.3">
      <c r="M3784" s="27"/>
      <c r="N3784" s="27"/>
      <c r="O3784" s="27"/>
      <c r="P3784" s="27"/>
    </row>
    <row r="3785" spans="13:16" s="26" customFormat="1" ht="13.8" x14ac:dyDescent="0.3">
      <c r="M3785" s="27"/>
      <c r="N3785" s="27"/>
      <c r="O3785" s="27"/>
      <c r="P3785" s="27"/>
    </row>
    <row r="3786" spans="13:16" s="26" customFormat="1" ht="13.8" x14ac:dyDescent="0.3">
      <c r="M3786" s="27"/>
      <c r="N3786" s="27"/>
      <c r="O3786" s="27"/>
      <c r="P3786" s="27"/>
    </row>
    <row r="3787" spans="13:16" s="26" customFormat="1" ht="13.8" x14ac:dyDescent="0.3">
      <c r="M3787" s="27"/>
      <c r="N3787" s="27"/>
      <c r="O3787" s="27"/>
      <c r="P3787" s="27"/>
    </row>
    <row r="3788" spans="13:16" s="26" customFormat="1" ht="13.8" x14ac:dyDescent="0.3">
      <c r="M3788" s="27"/>
      <c r="N3788" s="27"/>
      <c r="O3788" s="27"/>
      <c r="P3788" s="27"/>
    </row>
    <row r="3789" spans="13:16" s="26" customFormat="1" ht="13.8" x14ac:dyDescent="0.3">
      <c r="M3789" s="27"/>
      <c r="N3789" s="27"/>
      <c r="O3789" s="27"/>
      <c r="P3789" s="27"/>
    </row>
    <row r="3790" spans="13:16" s="26" customFormat="1" ht="13.8" x14ac:dyDescent="0.3">
      <c r="M3790" s="27"/>
      <c r="N3790" s="27"/>
      <c r="O3790" s="27"/>
      <c r="P3790" s="27"/>
    </row>
    <row r="3791" spans="13:16" s="26" customFormat="1" ht="13.8" x14ac:dyDescent="0.3">
      <c r="M3791" s="27"/>
      <c r="N3791" s="27"/>
      <c r="O3791" s="27"/>
      <c r="P3791" s="27"/>
    </row>
    <row r="3792" spans="13:16" s="26" customFormat="1" ht="13.8" x14ac:dyDescent="0.3">
      <c r="M3792" s="27"/>
      <c r="N3792" s="27"/>
      <c r="O3792" s="27"/>
      <c r="P3792" s="27"/>
    </row>
    <row r="3793" spans="13:16" s="26" customFormat="1" ht="13.8" x14ac:dyDescent="0.3">
      <c r="M3793" s="27"/>
      <c r="N3793" s="27"/>
      <c r="O3793" s="27"/>
      <c r="P3793" s="27"/>
    </row>
    <row r="3794" spans="13:16" s="26" customFormat="1" ht="13.8" x14ac:dyDescent="0.3">
      <c r="M3794" s="27"/>
      <c r="N3794" s="27"/>
      <c r="O3794" s="27"/>
      <c r="P3794" s="27"/>
    </row>
    <row r="3795" spans="13:16" s="26" customFormat="1" ht="13.8" x14ac:dyDescent="0.3">
      <c r="M3795" s="27"/>
      <c r="N3795" s="27"/>
      <c r="O3795" s="27"/>
      <c r="P3795" s="27"/>
    </row>
    <row r="3796" spans="13:16" s="26" customFormat="1" ht="13.8" x14ac:dyDescent="0.3">
      <c r="M3796" s="27"/>
      <c r="N3796" s="27"/>
      <c r="O3796" s="27"/>
      <c r="P3796" s="27"/>
    </row>
    <row r="3797" spans="13:16" s="26" customFormat="1" ht="13.8" x14ac:dyDescent="0.3">
      <c r="M3797" s="27"/>
      <c r="N3797" s="27"/>
      <c r="O3797" s="27"/>
      <c r="P3797" s="27"/>
    </row>
    <row r="3798" spans="13:16" s="26" customFormat="1" ht="13.8" x14ac:dyDescent="0.3">
      <c r="M3798" s="27"/>
      <c r="N3798" s="27"/>
      <c r="O3798" s="27"/>
      <c r="P3798" s="27"/>
    </row>
    <row r="3799" spans="13:16" s="26" customFormat="1" ht="13.8" x14ac:dyDescent="0.3">
      <c r="M3799" s="27"/>
      <c r="N3799" s="27"/>
      <c r="O3799" s="27"/>
      <c r="P3799" s="27"/>
    </row>
    <row r="3800" spans="13:16" s="26" customFormat="1" ht="13.8" x14ac:dyDescent="0.3">
      <c r="M3800" s="27"/>
      <c r="N3800" s="27"/>
      <c r="O3800" s="27"/>
      <c r="P3800" s="27"/>
    </row>
    <row r="3801" spans="13:16" s="26" customFormat="1" ht="13.8" x14ac:dyDescent="0.3">
      <c r="M3801" s="27"/>
      <c r="N3801" s="27"/>
      <c r="O3801" s="27"/>
      <c r="P3801" s="27"/>
    </row>
    <row r="3802" spans="13:16" s="26" customFormat="1" ht="13.8" x14ac:dyDescent="0.3">
      <c r="M3802" s="27"/>
      <c r="N3802" s="27"/>
      <c r="O3802" s="27"/>
      <c r="P3802" s="27"/>
    </row>
    <row r="3803" spans="13:16" s="26" customFormat="1" ht="13.8" x14ac:dyDescent="0.3">
      <c r="M3803" s="27"/>
      <c r="N3803" s="27"/>
      <c r="O3803" s="27"/>
      <c r="P3803" s="27"/>
    </row>
    <row r="3804" spans="13:16" s="26" customFormat="1" ht="13.8" x14ac:dyDescent="0.3">
      <c r="M3804" s="27"/>
      <c r="N3804" s="27"/>
      <c r="O3804" s="27"/>
      <c r="P3804" s="27"/>
    </row>
    <row r="3805" spans="13:16" s="26" customFormat="1" ht="13.8" x14ac:dyDescent="0.3">
      <c r="M3805" s="27"/>
      <c r="N3805" s="27"/>
      <c r="O3805" s="27"/>
      <c r="P3805" s="27"/>
    </row>
    <row r="3806" spans="13:16" s="26" customFormat="1" ht="13.8" x14ac:dyDescent="0.3">
      <c r="M3806" s="27"/>
      <c r="N3806" s="27"/>
      <c r="O3806" s="27"/>
      <c r="P3806" s="27"/>
    </row>
    <row r="3807" spans="13:16" s="26" customFormat="1" ht="13.8" x14ac:dyDescent="0.3">
      <c r="M3807" s="27"/>
      <c r="N3807" s="27"/>
      <c r="O3807" s="27"/>
      <c r="P3807" s="27"/>
    </row>
    <row r="3808" spans="13:16" s="26" customFormat="1" ht="13.8" x14ac:dyDescent="0.3">
      <c r="M3808" s="27"/>
      <c r="N3808" s="27"/>
      <c r="O3808" s="27"/>
      <c r="P3808" s="27"/>
    </row>
    <row r="3809" spans="13:16" s="26" customFormat="1" ht="13.8" x14ac:dyDescent="0.3">
      <c r="M3809" s="27"/>
      <c r="N3809" s="27"/>
      <c r="O3809" s="27"/>
      <c r="P3809" s="27"/>
    </row>
    <row r="3810" spans="13:16" s="26" customFormat="1" ht="13.8" x14ac:dyDescent="0.3">
      <c r="M3810" s="27"/>
      <c r="N3810" s="27"/>
      <c r="O3810" s="27"/>
      <c r="P3810" s="27"/>
    </row>
    <row r="3811" spans="13:16" s="26" customFormat="1" ht="13.8" x14ac:dyDescent="0.3">
      <c r="M3811" s="27"/>
      <c r="N3811" s="27"/>
      <c r="O3811" s="27"/>
      <c r="P3811" s="27"/>
    </row>
    <row r="3812" spans="13:16" s="26" customFormat="1" ht="13.8" x14ac:dyDescent="0.3">
      <c r="M3812" s="27"/>
      <c r="N3812" s="27"/>
      <c r="O3812" s="27"/>
      <c r="P3812" s="27"/>
    </row>
    <row r="3813" spans="13:16" s="26" customFormat="1" ht="13.8" x14ac:dyDescent="0.3">
      <c r="M3813" s="27"/>
      <c r="N3813" s="27"/>
      <c r="O3813" s="27"/>
      <c r="P3813" s="27"/>
    </row>
    <row r="3814" spans="13:16" s="26" customFormat="1" ht="13.8" x14ac:dyDescent="0.3">
      <c r="M3814" s="27"/>
      <c r="N3814" s="27"/>
      <c r="O3814" s="27"/>
      <c r="P3814" s="27"/>
    </row>
    <row r="3815" spans="13:16" s="26" customFormat="1" ht="13.8" x14ac:dyDescent="0.3">
      <c r="M3815" s="27"/>
      <c r="N3815" s="27"/>
      <c r="O3815" s="27"/>
      <c r="P3815" s="27"/>
    </row>
    <row r="3816" spans="13:16" s="26" customFormat="1" ht="13.8" x14ac:dyDescent="0.3">
      <c r="M3816" s="27"/>
      <c r="N3816" s="27"/>
      <c r="O3816" s="27"/>
      <c r="P3816" s="27"/>
    </row>
    <row r="3817" spans="13:16" s="26" customFormat="1" ht="13.8" x14ac:dyDescent="0.3">
      <c r="M3817" s="27"/>
      <c r="N3817" s="27"/>
      <c r="O3817" s="27"/>
      <c r="P3817" s="27"/>
    </row>
    <row r="3818" spans="13:16" s="26" customFormat="1" ht="13.8" x14ac:dyDescent="0.3">
      <c r="M3818" s="27"/>
      <c r="N3818" s="27"/>
      <c r="O3818" s="27"/>
      <c r="P3818" s="27"/>
    </row>
    <row r="3819" spans="13:16" s="26" customFormat="1" ht="13.8" x14ac:dyDescent="0.3">
      <c r="M3819" s="27"/>
      <c r="N3819" s="27"/>
      <c r="O3819" s="27"/>
      <c r="P3819" s="27"/>
    </row>
    <row r="3820" spans="13:16" s="26" customFormat="1" ht="13.8" x14ac:dyDescent="0.3">
      <c r="M3820" s="27"/>
      <c r="N3820" s="27"/>
      <c r="O3820" s="27"/>
      <c r="P3820" s="27"/>
    </row>
    <row r="3821" spans="13:16" s="26" customFormat="1" ht="13.8" x14ac:dyDescent="0.3">
      <c r="M3821" s="27"/>
      <c r="N3821" s="27"/>
      <c r="O3821" s="27"/>
      <c r="P3821" s="27"/>
    </row>
    <row r="3822" spans="13:16" s="26" customFormat="1" ht="13.8" x14ac:dyDescent="0.3">
      <c r="M3822" s="27"/>
      <c r="N3822" s="27"/>
      <c r="O3822" s="27"/>
      <c r="P3822" s="27"/>
    </row>
    <row r="3823" spans="13:16" s="26" customFormat="1" ht="13.8" x14ac:dyDescent="0.3">
      <c r="M3823" s="27"/>
      <c r="N3823" s="27"/>
      <c r="O3823" s="27"/>
      <c r="P3823" s="27"/>
    </row>
    <row r="3824" spans="13:16" s="26" customFormat="1" ht="13.8" x14ac:dyDescent="0.3">
      <c r="M3824" s="27"/>
      <c r="N3824" s="27"/>
      <c r="O3824" s="27"/>
      <c r="P3824" s="27"/>
    </row>
    <row r="3825" spans="13:16" s="26" customFormat="1" ht="13.8" x14ac:dyDescent="0.3">
      <c r="M3825" s="27"/>
      <c r="N3825" s="27"/>
      <c r="O3825" s="27"/>
      <c r="P3825" s="27"/>
    </row>
    <row r="3826" spans="13:16" s="26" customFormat="1" ht="13.8" x14ac:dyDescent="0.3">
      <c r="M3826" s="27"/>
      <c r="N3826" s="27"/>
      <c r="O3826" s="27"/>
      <c r="P3826" s="27"/>
    </row>
    <row r="3827" spans="13:16" s="26" customFormat="1" ht="13.8" x14ac:dyDescent="0.3">
      <c r="M3827" s="27"/>
      <c r="N3827" s="27"/>
      <c r="O3827" s="27"/>
      <c r="P3827" s="27"/>
    </row>
    <row r="3828" spans="13:16" s="26" customFormat="1" ht="13.8" x14ac:dyDescent="0.3">
      <c r="M3828" s="27"/>
      <c r="N3828" s="27"/>
      <c r="O3828" s="27"/>
      <c r="P3828" s="27"/>
    </row>
    <row r="3829" spans="13:16" s="26" customFormat="1" ht="13.8" x14ac:dyDescent="0.3">
      <c r="M3829" s="27"/>
      <c r="N3829" s="27"/>
      <c r="O3829" s="27"/>
      <c r="P3829" s="27"/>
    </row>
    <row r="3830" spans="13:16" s="26" customFormat="1" ht="13.8" x14ac:dyDescent="0.3">
      <c r="M3830" s="27"/>
      <c r="N3830" s="27"/>
      <c r="O3830" s="27"/>
      <c r="P3830" s="27"/>
    </row>
    <row r="3831" spans="13:16" s="26" customFormat="1" ht="13.8" x14ac:dyDescent="0.3">
      <c r="M3831" s="27"/>
      <c r="N3831" s="27"/>
      <c r="O3831" s="27"/>
      <c r="P3831" s="27"/>
    </row>
    <row r="3832" spans="13:16" s="26" customFormat="1" ht="13.8" x14ac:dyDescent="0.3">
      <c r="M3832" s="27"/>
      <c r="N3832" s="27"/>
      <c r="O3832" s="27"/>
      <c r="P3832" s="27"/>
    </row>
    <row r="3833" spans="13:16" s="26" customFormat="1" ht="13.8" x14ac:dyDescent="0.3">
      <c r="M3833" s="27"/>
      <c r="N3833" s="27"/>
      <c r="O3833" s="27"/>
      <c r="P3833" s="27"/>
    </row>
    <row r="3834" spans="13:16" s="26" customFormat="1" ht="13.8" x14ac:dyDescent="0.3">
      <c r="M3834" s="27"/>
      <c r="N3834" s="27"/>
      <c r="O3834" s="27"/>
      <c r="P3834" s="27"/>
    </row>
    <row r="3835" spans="13:16" s="26" customFormat="1" ht="13.8" x14ac:dyDescent="0.3">
      <c r="M3835" s="27"/>
      <c r="N3835" s="27"/>
      <c r="O3835" s="27"/>
      <c r="P3835" s="27"/>
    </row>
    <row r="3836" spans="13:16" s="26" customFormat="1" ht="13.8" x14ac:dyDescent="0.3">
      <c r="M3836" s="27"/>
      <c r="N3836" s="27"/>
      <c r="O3836" s="27"/>
      <c r="P3836" s="27"/>
    </row>
    <row r="3837" spans="13:16" s="26" customFormat="1" ht="13.8" x14ac:dyDescent="0.3">
      <c r="M3837" s="27"/>
      <c r="N3837" s="27"/>
      <c r="O3837" s="27"/>
      <c r="P3837" s="27"/>
    </row>
    <row r="3838" spans="13:16" s="26" customFormat="1" ht="13.8" x14ac:dyDescent="0.3">
      <c r="M3838" s="27"/>
      <c r="N3838" s="27"/>
      <c r="O3838" s="27"/>
      <c r="P3838" s="27"/>
    </row>
    <row r="3839" spans="13:16" s="26" customFormat="1" ht="13.8" x14ac:dyDescent="0.3">
      <c r="M3839" s="27"/>
      <c r="N3839" s="27"/>
      <c r="O3839" s="27"/>
      <c r="P3839" s="27"/>
    </row>
    <row r="3840" spans="13:16" s="26" customFormat="1" ht="13.8" x14ac:dyDescent="0.3">
      <c r="M3840" s="27"/>
      <c r="N3840" s="27"/>
      <c r="O3840" s="27"/>
      <c r="P3840" s="27"/>
    </row>
    <row r="3841" spans="13:16" s="26" customFormat="1" ht="13.8" x14ac:dyDescent="0.3">
      <c r="M3841" s="27"/>
      <c r="N3841" s="27"/>
      <c r="O3841" s="27"/>
      <c r="P3841" s="27"/>
    </row>
    <row r="3842" spans="13:16" s="26" customFormat="1" ht="13.8" x14ac:dyDescent="0.3">
      <c r="M3842" s="27"/>
      <c r="N3842" s="27"/>
      <c r="O3842" s="27"/>
      <c r="P3842" s="27"/>
    </row>
    <row r="3843" spans="13:16" s="26" customFormat="1" ht="13.8" x14ac:dyDescent="0.3">
      <c r="M3843" s="27"/>
      <c r="N3843" s="27"/>
      <c r="O3843" s="27"/>
      <c r="P3843" s="27"/>
    </row>
    <row r="3844" spans="13:16" s="26" customFormat="1" ht="13.8" x14ac:dyDescent="0.3">
      <c r="M3844" s="27"/>
      <c r="N3844" s="27"/>
      <c r="O3844" s="27"/>
      <c r="P3844" s="27"/>
    </row>
    <row r="3845" spans="13:16" s="26" customFormat="1" ht="13.8" x14ac:dyDescent="0.3">
      <c r="M3845" s="27"/>
      <c r="N3845" s="27"/>
      <c r="O3845" s="27"/>
      <c r="P3845" s="27"/>
    </row>
    <row r="3846" spans="13:16" s="26" customFormat="1" ht="13.8" x14ac:dyDescent="0.3">
      <c r="M3846" s="27"/>
      <c r="N3846" s="27"/>
      <c r="O3846" s="27"/>
      <c r="P3846" s="27"/>
    </row>
    <row r="3847" spans="13:16" s="26" customFormat="1" ht="13.8" x14ac:dyDescent="0.3">
      <c r="M3847" s="27"/>
      <c r="N3847" s="27"/>
      <c r="O3847" s="27"/>
      <c r="P3847" s="27"/>
    </row>
    <row r="3848" spans="13:16" s="26" customFormat="1" ht="13.8" x14ac:dyDescent="0.3">
      <c r="M3848" s="27"/>
      <c r="N3848" s="27"/>
      <c r="O3848" s="27"/>
      <c r="P3848" s="27"/>
    </row>
    <row r="3849" spans="13:16" s="26" customFormat="1" ht="13.8" x14ac:dyDescent="0.3">
      <c r="M3849" s="27"/>
      <c r="N3849" s="27"/>
      <c r="O3849" s="27"/>
      <c r="P3849" s="27"/>
    </row>
    <row r="3850" spans="13:16" s="26" customFormat="1" ht="13.8" x14ac:dyDescent="0.3">
      <c r="M3850" s="27"/>
      <c r="N3850" s="27"/>
      <c r="O3850" s="27"/>
      <c r="P3850" s="27"/>
    </row>
    <row r="3851" spans="13:16" s="26" customFormat="1" ht="13.8" x14ac:dyDescent="0.3">
      <c r="M3851" s="27"/>
      <c r="N3851" s="27"/>
      <c r="O3851" s="27"/>
      <c r="P3851" s="27"/>
    </row>
    <row r="3852" spans="13:16" s="26" customFormat="1" ht="13.8" x14ac:dyDescent="0.3">
      <c r="M3852" s="27"/>
      <c r="N3852" s="27"/>
      <c r="O3852" s="27"/>
      <c r="P3852" s="27"/>
    </row>
    <row r="3853" spans="13:16" s="26" customFormat="1" ht="13.8" x14ac:dyDescent="0.3">
      <c r="M3853" s="27"/>
      <c r="N3853" s="27"/>
      <c r="O3853" s="27"/>
      <c r="P3853" s="27"/>
    </row>
    <row r="3854" spans="13:16" s="26" customFormat="1" ht="13.8" x14ac:dyDescent="0.3">
      <c r="M3854" s="27"/>
      <c r="N3854" s="27"/>
      <c r="O3854" s="27"/>
      <c r="P3854" s="27"/>
    </row>
    <row r="3855" spans="13:16" s="26" customFormat="1" ht="13.8" x14ac:dyDescent="0.3">
      <c r="M3855" s="27"/>
      <c r="N3855" s="27"/>
      <c r="O3855" s="27"/>
      <c r="P3855" s="27"/>
    </row>
    <row r="3856" spans="13:16" s="26" customFormat="1" ht="13.8" x14ac:dyDescent="0.3">
      <c r="M3856" s="27"/>
      <c r="N3856" s="27"/>
      <c r="O3856" s="27"/>
      <c r="P3856" s="27"/>
    </row>
    <row r="3857" spans="13:16" s="26" customFormat="1" ht="13.8" x14ac:dyDescent="0.3">
      <c r="M3857" s="27"/>
      <c r="N3857" s="27"/>
      <c r="O3857" s="27"/>
      <c r="P3857" s="27"/>
    </row>
    <row r="3858" spans="13:16" s="26" customFormat="1" ht="13.8" x14ac:dyDescent="0.3">
      <c r="M3858" s="27"/>
      <c r="N3858" s="27"/>
      <c r="O3858" s="27"/>
      <c r="P3858" s="27"/>
    </row>
    <row r="3859" spans="13:16" s="26" customFormat="1" ht="13.8" x14ac:dyDescent="0.3">
      <c r="M3859" s="27"/>
      <c r="N3859" s="27"/>
      <c r="O3859" s="27"/>
      <c r="P3859" s="27"/>
    </row>
    <row r="3860" spans="13:16" s="26" customFormat="1" ht="13.8" x14ac:dyDescent="0.3">
      <c r="M3860" s="27"/>
      <c r="N3860" s="27"/>
      <c r="O3860" s="27"/>
      <c r="P3860" s="27"/>
    </row>
    <row r="3861" spans="13:16" s="26" customFormat="1" ht="13.8" x14ac:dyDescent="0.3">
      <c r="M3861" s="27"/>
      <c r="N3861" s="27"/>
      <c r="O3861" s="27"/>
      <c r="P3861" s="27"/>
    </row>
    <row r="3862" spans="13:16" s="26" customFormat="1" ht="13.8" x14ac:dyDescent="0.3">
      <c r="M3862" s="27"/>
      <c r="N3862" s="27"/>
      <c r="O3862" s="27"/>
      <c r="P3862" s="27"/>
    </row>
    <row r="3863" spans="13:16" s="26" customFormat="1" ht="13.8" x14ac:dyDescent="0.3">
      <c r="M3863" s="27"/>
      <c r="N3863" s="27"/>
      <c r="O3863" s="27"/>
      <c r="P3863" s="27"/>
    </row>
    <row r="3864" spans="13:16" s="26" customFormat="1" ht="13.8" x14ac:dyDescent="0.3">
      <c r="M3864" s="27"/>
      <c r="N3864" s="27"/>
      <c r="O3864" s="27"/>
      <c r="P3864" s="27"/>
    </row>
    <row r="3865" spans="13:16" s="26" customFormat="1" ht="13.8" x14ac:dyDescent="0.3">
      <c r="M3865" s="27"/>
      <c r="N3865" s="27"/>
      <c r="O3865" s="27"/>
      <c r="P3865" s="27"/>
    </row>
    <row r="3866" spans="13:16" s="26" customFormat="1" ht="13.8" x14ac:dyDescent="0.3">
      <c r="M3866" s="27"/>
      <c r="N3866" s="27"/>
      <c r="O3866" s="27"/>
      <c r="P3866" s="27"/>
    </row>
    <row r="3867" spans="13:16" s="26" customFormat="1" ht="13.8" x14ac:dyDescent="0.3">
      <c r="M3867" s="27"/>
      <c r="N3867" s="27"/>
      <c r="O3867" s="27"/>
      <c r="P3867" s="27"/>
    </row>
    <row r="3868" spans="13:16" s="26" customFormat="1" ht="13.8" x14ac:dyDescent="0.3">
      <c r="M3868" s="27"/>
      <c r="N3868" s="27"/>
      <c r="O3868" s="27"/>
      <c r="P3868" s="27"/>
    </row>
    <row r="3869" spans="13:16" s="26" customFormat="1" ht="13.8" x14ac:dyDescent="0.3">
      <c r="M3869" s="27"/>
      <c r="N3869" s="27"/>
      <c r="O3869" s="27"/>
      <c r="P3869" s="27"/>
    </row>
    <row r="3870" spans="13:16" s="26" customFormat="1" ht="13.8" x14ac:dyDescent="0.3">
      <c r="M3870" s="27"/>
      <c r="N3870" s="27"/>
      <c r="O3870" s="27"/>
      <c r="P3870" s="27"/>
    </row>
    <row r="3871" spans="13:16" s="26" customFormat="1" ht="13.8" x14ac:dyDescent="0.3">
      <c r="M3871" s="27"/>
      <c r="N3871" s="27"/>
      <c r="O3871" s="27"/>
      <c r="P3871" s="27"/>
    </row>
    <row r="3872" spans="13:16" s="26" customFormat="1" ht="13.8" x14ac:dyDescent="0.3">
      <c r="M3872" s="27"/>
      <c r="N3872" s="27"/>
      <c r="O3872" s="27"/>
      <c r="P3872" s="27"/>
    </row>
    <row r="3873" spans="13:16" s="26" customFormat="1" ht="13.8" x14ac:dyDescent="0.3">
      <c r="M3873" s="27"/>
      <c r="N3873" s="27"/>
      <c r="O3873" s="27"/>
      <c r="P3873" s="27"/>
    </row>
    <row r="3874" spans="13:16" s="26" customFormat="1" ht="13.8" x14ac:dyDescent="0.3">
      <c r="M3874" s="27"/>
      <c r="N3874" s="27"/>
      <c r="O3874" s="27"/>
      <c r="P3874" s="27"/>
    </row>
    <row r="3875" spans="13:16" s="26" customFormat="1" ht="13.8" x14ac:dyDescent="0.3">
      <c r="M3875" s="27"/>
      <c r="N3875" s="27"/>
      <c r="O3875" s="27"/>
      <c r="P3875" s="27"/>
    </row>
    <row r="3876" spans="13:16" s="26" customFormat="1" ht="13.8" x14ac:dyDescent="0.3">
      <c r="M3876" s="27"/>
      <c r="N3876" s="27"/>
      <c r="O3876" s="27"/>
      <c r="P3876" s="27"/>
    </row>
    <row r="3877" spans="13:16" s="26" customFormat="1" ht="13.8" x14ac:dyDescent="0.3">
      <c r="M3877" s="27"/>
      <c r="N3877" s="27"/>
      <c r="O3877" s="27"/>
      <c r="P3877" s="27"/>
    </row>
    <row r="3878" spans="13:16" s="26" customFormat="1" ht="13.8" x14ac:dyDescent="0.3">
      <c r="M3878" s="27"/>
      <c r="N3878" s="27"/>
      <c r="O3878" s="27"/>
      <c r="P3878" s="27"/>
    </row>
    <row r="3879" spans="13:16" s="26" customFormat="1" ht="13.8" x14ac:dyDescent="0.3">
      <c r="M3879" s="27"/>
      <c r="N3879" s="27"/>
      <c r="O3879" s="27"/>
      <c r="P3879" s="27"/>
    </row>
    <row r="3880" spans="13:16" s="26" customFormat="1" ht="13.8" x14ac:dyDescent="0.3">
      <c r="M3880" s="27"/>
      <c r="N3880" s="27"/>
      <c r="O3880" s="27"/>
      <c r="P3880" s="27"/>
    </row>
    <row r="3881" spans="13:16" s="26" customFormat="1" ht="13.8" x14ac:dyDescent="0.3">
      <c r="M3881" s="27"/>
      <c r="N3881" s="27"/>
      <c r="O3881" s="27"/>
      <c r="P3881" s="27"/>
    </row>
    <row r="3882" spans="13:16" s="26" customFormat="1" ht="13.8" x14ac:dyDescent="0.3">
      <c r="M3882" s="27"/>
      <c r="N3882" s="27"/>
      <c r="O3882" s="27"/>
      <c r="P3882" s="27"/>
    </row>
    <row r="3883" spans="13:16" s="26" customFormat="1" ht="13.8" x14ac:dyDescent="0.3">
      <c r="M3883" s="27"/>
      <c r="N3883" s="27"/>
      <c r="O3883" s="27"/>
      <c r="P3883" s="27"/>
    </row>
    <row r="3884" spans="13:16" s="26" customFormat="1" ht="13.8" x14ac:dyDescent="0.3">
      <c r="M3884" s="27"/>
      <c r="N3884" s="27"/>
      <c r="O3884" s="27"/>
      <c r="P3884" s="27"/>
    </row>
    <row r="3885" spans="13:16" s="26" customFormat="1" ht="13.8" x14ac:dyDescent="0.3">
      <c r="M3885" s="27"/>
      <c r="N3885" s="27"/>
      <c r="O3885" s="27"/>
      <c r="P3885" s="27"/>
    </row>
    <row r="3886" spans="13:16" s="26" customFormat="1" ht="13.8" x14ac:dyDescent="0.3">
      <c r="M3886" s="27"/>
      <c r="N3886" s="27"/>
      <c r="O3886" s="27"/>
      <c r="P3886" s="27"/>
    </row>
    <row r="3887" spans="13:16" s="26" customFormat="1" ht="13.8" x14ac:dyDescent="0.3">
      <c r="M3887" s="27"/>
      <c r="N3887" s="27"/>
      <c r="O3887" s="27"/>
      <c r="P3887" s="27"/>
    </row>
    <row r="3888" spans="13:16" s="26" customFormat="1" ht="13.8" x14ac:dyDescent="0.3">
      <c r="M3888" s="27"/>
      <c r="N3888" s="27"/>
      <c r="O3888" s="27"/>
      <c r="P3888" s="27"/>
    </row>
    <row r="3889" spans="13:16" s="26" customFormat="1" ht="13.8" x14ac:dyDescent="0.3">
      <c r="M3889" s="27"/>
      <c r="N3889" s="27"/>
      <c r="O3889" s="27"/>
      <c r="P3889" s="27"/>
    </row>
    <row r="3890" spans="13:16" s="26" customFormat="1" ht="13.8" x14ac:dyDescent="0.3">
      <c r="M3890" s="27"/>
      <c r="N3890" s="27"/>
      <c r="O3890" s="27"/>
      <c r="P3890" s="27"/>
    </row>
    <row r="3891" spans="13:16" s="26" customFormat="1" ht="13.8" x14ac:dyDescent="0.3">
      <c r="M3891" s="27"/>
      <c r="N3891" s="27"/>
      <c r="O3891" s="27"/>
      <c r="P3891" s="27"/>
    </row>
    <row r="3892" spans="13:16" s="26" customFormat="1" ht="13.8" x14ac:dyDescent="0.3">
      <c r="M3892" s="27"/>
      <c r="N3892" s="27"/>
      <c r="O3892" s="27"/>
      <c r="P3892" s="27"/>
    </row>
    <row r="3893" spans="13:16" s="26" customFormat="1" ht="13.8" x14ac:dyDescent="0.3">
      <c r="M3893" s="27"/>
      <c r="N3893" s="27"/>
      <c r="O3893" s="27"/>
      <c r="P3893" s="27"/>
    </row>
    <row r="3894" spans="13:16" s="26" customFormat="1" ht="13.8" x14ac:dyDescent="0.3">
      <c r="M3894" s="27"/>
      <c r="N3894" s="27"/>
      <c r="O3894" s="27"/>
      <c r="P3894" s="27"/>
    </row>
    <row r="3895" spans="13:16" s="26" customFormat="1" ht="13.8" x14ac:dyDescent="0.3">
      <c r="M3895" s="27"/>
      <c r="N3895" s="27"/>
      <c r="O3895" s="27"/>
      <c r="P3895" s="27"/>
    </row>
    <row r="3896" spans="13:16" s="26" customFormat="1" ht="13.8" x14ac:dyDescent="0.3">
      <c r="M3896" s="27"/>
      <c r="N3896" s="27"/>
      <c r="O3896" s="27"/>
      <c r="P3896" s="27"/>
    </row>
    <row r="3897" spans="13:16" s="26" customFormat="1" ht="13.8" x14ac:dyDescent="0.3">
      <c r="M3897" s="27"/>
      <c r="N3897" s="27"/>
      <c r="O3897" s="27"/>
      <c r="P3897" s="27"/>
    </row>
    <row r="3898" spans="13:16" s="26" customFormat="1" ht="13.8" x14ac:dyDescent="0.3">
      <c r="M3898" s="27"/>
      <c r="N3898" s="27"/>
      <c r="O3898" s="27"/>
      <c r="P3898" s="27"/>
    </row>
    <row r="3899" spans="13:16" s="26" customFormat="1" ht="13.8" x14ac:dyDescent="0.3">
      <c r="M3899" s="27"/>
      <c r="N3899" s="27"/>
      <c r="O3899" s="27"/>
      <c r="P3899" s="27"/>
    </row>
    <row r="3900" spans="13:16" s="26" customFormat="1" ht="13.8" x14ac:dyDescent="0.3">
      <c r="M3900" s="27"/>
      <c r="N3900" s="27"/>
      <c r="O3900" s="27"/>
      <c r="P3900" s="27"/>
    </row>
    <row r="3901" spans="13:16" s="26" customFormat="1" ht="13.8" x14ac:dyDescent="0.3">
      <c r="M3901" s="27"/>
      <c r="N3901" s="27"/>
      <c r="O3901" s="27"/>
      <c r="P3901" s="27"/>
    </row>
    <row r="3902" spans="13:16" s="26" customFormat="1" ht="13.8" x14ac:dyDescent="0.3">
      <c r="M3902" s="27"/>
      <c r="N3902" s="27"/>
      <c r="O3902" s="27"/>
      <c r="P3902" s="27"/>
    </row>
    <row r="3903" spans="13:16" s="26" customFormat="1" ht="13.8" x14ac:dyDescent="0.3">
      <c r="M3903" s="27"/>
      <c r="N3903" s="27"/>
      <c r="O3903" s="27"/>
      <c r="P3903" s="27"/>
    </row>
    <row r="3904" spans="13:16" s="26" customFormat="1" ht="13.8" x14ac:dyDescent="0.3">
      <c r="M3904" s="27"/>
      <c r="N3904" s="27"/>
      <c r="O3904" s="27"/>
      <c r="P3904" s="27"/>
    </row>
    <row r="3905" spans="13:16" s="26" customFormat="1" ht="13.8" x14ac:dyDescent="0.3">
      <c r="M3905" s="27"/>
      <c r="N3905" s="27"/>
      <c r="O3905" s="27"/>
      <c r="P3905" s="27"/>
    </row>
    <row r="3906" spans="13:16" s="26" customFormat="1" ht="13.8" x14ac:dyDescent="0.3">
      <c r="M3906" s="27"/>
      <c r="N3906" s="27"/>
      <c r="O3906" s="27"/>
      <c r="P3906" s="27"/>
    </row>
    <row r="3907" spans="13:16" s="26" customFormat="1" ht="13.8" x14ac:dyDescent="0.3">
      <c r="M3907" s="27"/>
      <c r="N3907" s="27"/>
      <c r="O3907" s="27"/>
      <c r="P3907" s="27"/>
    </row>
    <row r="3908" spans="13:16" s="26" customFormat="1" ht="13.8" x14ac:dyDescent="0.3">
      <c r="M3908" s="27"/>
      <c r="N3908" s="27"/>
      <c r="O3908" s="27"/>
      <c r="P3908" s="27"/>
    </row>
    <row r="3909" spans="13:16" s="26" customFormat="1" ht="13.8" x14ac:dyDescent="0.3">
      <c r="M3909" s="27"/>
      <c r="N3909" s="27"/>
      <c r="O3909" s="27"/>
      <c r="P3909" s="27"/>
    </row>
    <row r="3910" spans="13:16" s="26" customFormat="1" ht="13.8" x14ac:dyDescent="0.3">
      <c r="M3910" s="27"/>
      <c r="N3910" s="27"/>
      <c r="O3910" s="27"/>
      <c r="P3910" s="27"/>
    </row>
    <row r="3911" spans="13:16" s="26" customFormat="1" ht="13.8" x14ac:dyDescent="0.3">
      <c r="M3911" s="27"/>
      <c r="N3911" s="27"/>
      <c r="O3911" s="27"/>
      <c r="P3911" s="27"/>
    </row>
    <row r="3912" spans="13:16" s="26" customFormat="1" ht="13.8" x14ac:dyDescent="0.3">
      <c r="M3912" s="27"/>
      <c r="N3912" s="27"/>
      <c r="O3912" s="27"/>
      <c r="P3912" s="27"/>
    </row>
    <row r="3913" spans="13:16" s="26" customFormat="1" ht="13.8" x14ac:dyDescent="0.3">
      <c r="M3913" s="27"/>
      <c r="N3913" s="27"/>
      <c r="O3913" s="27"/>
      <c r="P3913" s="27"/>
    </row>
    <row r="3914" spans="13:16" s="26" customFormat="1" ht="13.8" x14ac:dyDescent="0.3">
      <c r="M3914" s="27"/>
      <c r="N3914" s="27"/>
      <c r="O3914" s="27"/>
      <c r="P3914" s="27"/>
    </row>
    <row r="3915" spans="13:16" s="26" customFormat="1" ht="13.8" x14ac:dyDescent="0.3">
      <c r="M3915" s="27"/>
      <c r="N3915" s="27"/>
      <c r="O3915" s="27"/>
      <c r="P3915" s="27"/>
    </row>
    <row r="3916" spans="13:16" s="26" customFormat="1" ht="13.8" x14ac:dyDescent="0.3">
      <c r="M3916" s="27"/>
      <c r="N3916" s="27"/>
      <c r="O3916" s="27"/>
      <c r="P3916" s="27"/>
    </row>
    <row r="3917" spans="13:16" s="26" customFormat="1" ht="13.8" x14ac:dyDescent="0.3">
      <c r="M3917" s="27"/>
      <c r="N3917" s="27"/>
      <c r="O3917" s="27"/>
      <c r="P3917" s="27"/>
    </row>
    <row r="3918" spans="13:16" s="26" customFormat="1" ht="13.8" x14ac:dyDescent="0.3">
      <c r="M3918" s="27"/>
      <c r="N3918" s="27"/>
      <c r="O3918" s="27"/>
      <c r="P3918" s="27"/>
    </row>
    <row r="3919" spans="13:16" s="26" customFormat="1" ht="13.8" x14ac:dyDescent="0.3">
      <c r="M3919" s="27"/>
      <c r="N3919" s="27"/>
      <c r="O3919" s="27"/>
      <c r="P3919" s="27"/>
    </row>
    <row r="3920" spans="13:16" s="26" customFormat="1" ht="13.8" x14ac:dyDescent="0.3">
      <c r="M3920" s="27"/>
      <c r="N3920" s="27"/>
      <c r="O3920" s="27"/>
      <c r="P3920" s="27"/>
    </row>
    <row r="3921" spans="13:16" s="26" customFormat="1" ht="13.8" x14ac:dyDescent="0.3">
      <c r="M3921" s="27"/>
      <c r="N3921" s="27"/>
      <c r="O3921" s="27"/>
      <c r="P3921" s="27"/>
    </row>
    <row r="3922" spans="13:16" s="26" customFormat="1" ht="13.8" x14ac:dyDescent="0.3">
      <c r="M3922" s="27"/>
      <c r="N3922" s="27"/>
      <c r="O3922" s="27"/>
      <c r="P3922" s="27"/>
    </row>
    <row r="3923" spans="13:16" s="26" customFormat="1" ht="13.8" x14ac:dyDescent="0.3">
      <c r="M3923" s="27"/>
      <c r="N3923" s="27"/>
      <c r="O3923" s="27"/>
      <c r="P3923" s="27"/>
    </row>
    <row r="3924" spans="13:16" s="26" customFormat="1" ht="13.8" x14ac:dyDescent="0.3">
      <c r="M3924" s="27"/>
      <c r="N3924" s="27"/>
      <c r="O3924" s="27"/>
      <c r="P3924" s="27"/>
    </row>
    <row r="3925" spans="13:16" s="26" customFormat="1" ht="13.8" x14ac:dyDescent="0.3">
      <c r="M3925" s="27"/>
      <c r="N3925" s="27"/>
      <c r="O3925" s="27"/>
      <c r="P3925" s="27"/>
    </row>
    <row r="3926" spans="13:16" s="26" customFormat="1" ht="13.8" x14ac:dyDescent="0.3">
      <c r="M3926" s="27"/>
      <c r="N3926" s="27"/>
      <c r="O3926" s="27"/>
      <c r="P3926" s="27"/>
    </row>
    <row r="3927" spans="13:16" s="26" customFormat="1" ht="13.8" x14ac:dyDescent="0.3">
      <c r="M3927" s="27"/>
      <c r="N3927" s="27"/>
      <c r="O3927" s="27"/>
      <c r="P3927" s="27"/>
    </row>
    <row r="3928" spans="13:16" s="26" customFormat="1" ht="13.8" x14ac:dyDescent="0.3">
      <c r="M3928" s="27"/>
      <c r="N3928" s="27"/>
      <c r="O3928" s="27"/>
      <c r="P3928" s="27"/>
    </row>
    <row r="3929" spans="13:16" s="26" customFormat="1" ht="13.8" x14ac:dyDescent="0.3">
      <c r="M3929" s="27"/>
      <c r="N3929" s="27"/>
      <c r="O3929" s="27"/>
      <c r="P3929" s="27"/>
    </row>
    <row r="3930" spans="13:16" s="26" customFormat="1" ht="13.8" x14ac:dyDescent="0.3">
      <c r="M3930" s="27"/>
      <c r="N3930" s="27"/>
      <c r="O3930" s="27"/>
      <c r="P3930" s="27"/>
    </row>
    <row r="3931" spans="13:16" s="26" customFormat="1" ht="13.8" x14ac:dyDescent="0.3">
      <c r="M3931" s="27"/>
      <c r="N3931" s="27"/>
      <c r="O3931" s="27"/>
      <c r="P3931" s="27"/>
    </row>
    <row r="3932" spans="13:16" s="26" customFormat="1" ht="13.8" x14ac:dyDescent="0.3">
      <c r="M3932" s="27"/>
      <c r="N3932" s="27"/>
      <c r="O3932" s="27"/>
      <c r="P3932" s="27"/>
    </row>
    <row r="3933" spans="13:16" s="26" customFormat="1" ht="13.8" x14ac:dyDescent="0.3">
      <c r="M3933" s="27"/>
      <c r="N3933" s="27"/>
      <c r="O3933" s="27"/>
      <c r="P3933" s="27"/>
    </row>
    <row r="3934" spans="13:16" s="26" customFormat="1" ht="13.8" x14ac:dyDescent="0.3">
      <c r="M3934" s="27"/>
      <c r="N3934" s="27"/>
      <c r="O3934" s="27"/>
      <c r="P3934" s="27"/>
    </row>
    <row r="3935" spans="13:16" s="26" customFormat="1" ht="13.8" x14ac:dyDescent="0.3">
      <c r="M3935" s="27"/>
      <c r="N3935" s="27"/>
      <c r="O3935" s="27"/>
      <c r="P3935" s="27"/>
    </row>
    <row r="3936" spans="13:16" s="26" customFormat="1" ht="13.8" x14ac:dyDescent="0.3">
      <c r="M3936" s="27"/>
      <c r="N3936" s="27"/>
      <c r="O3936" s="27"/>
      <c r="P3936" s="27"/>
    </row>
    <row r="3937" spans="13:16" s="26" customFormat="1" ht="13.8" x14ac:dyDescent="0.3">
      <c r="M3937" s="27"/>
      <c r="N3937" s="27"/>
      <c r="O3937" s="27"/>
      <c r="P3937" s="27"/>
    </row>
    <row r="3938" spans="13:16" s="26" customFormat="1" ht="13.8" x14ac:dyDescent="0.3">
      <c r="M3938" s="27"/>
      <c r="N3938" s="27"/>
      <c r="O3938" s="27"/>
      <c r="P3938" s="27"/>
    </row>
    <row r="3939" spans="13:16" s="26" customFormat="1" ht="13.8" x14ac:dyDescent="0.3">
      <c r="M3939" s="27"/>
      <c r="N3939" s="27"/>
      <c r="O3939" s="27"/>
      <c r="P3939" s="27"/>
    </row>
    <row r="3940" spans="13:16" s="26" customFormat="1" ht="13.8" x14ac:dyDescent="0.3">
      <c r="M3940" s="27"/>
      <c r="N3940" s="27"/>
      <c r="O3940" s="27"/>
      <c r="P3940" s="27"/>
    </row>
    <row r="3941" spans="13:16" s="26" customFormat="1" ht="13.8" x14ac:dyDescent="0.3">
      <c r="M3941" s="27"/>
      <c r="N3941" s="27"/>
      <c r="O3941" s="27"/>
      <c r="P3941" s="27"/>
    </row>
    <row r="3942" spans="13:16" s="26" customFormat="1" ht="13.8" x14ac:dyDescent="0.3">
      <c r="M3942" s="27"/>
      <c r="N3942" s="27"/>
      <c r="O3942" s="27"/>
      <c r="P3942" s="27"/>
    </row>
    <row r="3943" spans="13:16" s="26" customFormat="1" ht="13.8" x14ac:dyDescent="0.3">
      <c r="M3943" s="27"/>
      <c r="N3943" s="27"/>
      <c r="O3943" s="27"/>
      <c r="P3943" s="27"/>
    </row>
    <row r="3944" spans="13:16" s="26" customFormat="1" ht="13.8" x14ac:dyDescent="0.3">
      <c r="M3944" s="27"/>
      <c r="N3944" s="27"/>
      <c r="O3944" s="27"/>
      <c r="P3944" s="27"/>
    </row>
    <row r="3945" spans="13:16" s="26" customFormat="1" ht="13.8" x14ac:dyDescent="0.3">
      <c r="M3945" s="27"/>
      <c r="N3945" s="27"/>
      <c r="O3945" s="27"/>
      <c r="P3945" s="27"/>
    </row>
    <row r="3946" spans="13:16" s="26" customFormat="1" ht="13.8" x14ac:dyDescent="0.3">
      <c r="M3946" s="27"/>
      <c r="N3946" s="27"/>
      <c r="O3946" s="27"/>
      <c r="P3946" s="27"/>
    </row>
    <row r="3947" spans="13:16" s="26" customFormat="1" ht="13.8" x14ac:dyDescent="0.3">
      <c r="M3947" s="27"/>
      <c r="N3947" s="27"/>
      <c r="O3947" s="27"/>
      <c r="P3947" s="27"/>
    </row>
    <row r="3948" spans="13:16" s="26" customFormat="1" ht="13.8" x14ac:dyDescent="0.3">
      <c r="M3948" s="27"/>
      <c r="N3948" s="27"/>
      <c r="O3948" s="27"/>
      <c r="P3948" s="27"/>
    </row>
    <row r="3949" spans="13:16" s="26" customFormat="1" ht="13.8" x14ac:dyDescent="0.3">
      <c r="M3949" s="27"/>
      <c r="N3949" s="27"/>
      <c r="O3949" s="27"/>
      <c r="P3949" s="27"/>
    </row>
    <row r="3950" spans="13:16" s="26" customFormat="1" ht="13.8" x14ac:dyDescent="0.3">
      <c r="M3950" s="27"/>
      <c r="N3950" s="27"/>
      <c r="O3950" s="27"/>
      <c r="P3950" s="27"/>
    </row>
    <row r="3951" spans="13:16" s="26" customFormat="1" ht="13.8" x14ac:dyDescent="0.3">
      <c r="M3951" s="27"/>
      <c r="N3951" s="27"/>
      <c r="O3951" s="27"/>
      <c r="P3951" s="27"/>
    </row>
    <row r="3952" spans="13:16" s="26" customFormat="1" ht="13.8" x14ac:dyDescent="0.3">
      <c r="M3952" s="27"/>
      <c r="N3952" s="27"/>
      <c r="O3952" s="27"/>
      <c r="P3952" s="27"/>
    </row>
    <row r="3953" spans="13:16" s="26" customFormat="1" ht="13.8" x14ac:dyDescent="0.3">
      <c r="M3953" s="27"/>
      <c r="N3953" s="27"/>
      <c r="O3953" s="27"/>
      <c r="P3953" s="27"/>
    </row>
    <row r="3954" spans="13:16" s="26" customFormat="1" ht="13.8" x14ac:dyDescent="0.3">
      <c r="M3954" s="27"/>
      <c r="N3954" s="27"/>
      <c r="O3954" s="27"/>
      <c r="P3954" s="27"/>
    </row>
    <row r="3955" spans="13:16" s="26" customFormat="1" ht="13.8" x14ac:dyDescent="0.3">
      <c r="M3955" s="27"/>
      <c r="N3955" s="27"/>
      <c r="O3955" s="27"/>
      <c r="P3955" s="27"/>
    </row>
    <row r="3956" spans="13:16" s="26" customFormat="1" ht="13.8" x14ac:dyDescent="0.3">
      <c r="M3956" s="27"/>
      <c r="N3956" s="27"/>
      <c r="O3956" s="27"/>
      <c r="P3956" s="27"/>
    </row>
    <row r="3957" spans="13:16" s="26" customFormat="1" ht="13.8" x14ac:dyDescent="0.3">
      <c r="M3957" s="27"/>
      <c r="N3957" s="27"/>
      <c r="O3957" s="27"/>
      <c r="P3957" s="27"/>
    </row>
    <row r="3958" spans="13:16" s="26" customFormat="1" ht="13.8" x14ac:dyDescent="0.3">
      <c r="M3958" s="27"/>
      <c r="N3958" s="27"/>
      <c r="O3958" s="27"/>
      <c r="P3958" s="27"/>
    </row>
    <row r="3959" spans="13:16" s="26" customFormat="1" ht="13.8" x14ac:dyDescent="0.3">
      <c r="M3959" s="27"/>
      <c r="N3959" s="27"/>
      <c r="O3959" s="27"/>
      <c r="P3959" s="27"/>
    </row>
    <row r="3960" spans="13:16" s="26" customFormat="1" ht="13.8" x14ac:dyDescent="0.3">
      <c r="M3960" s="27"/>
      <c r="N3960" s="27"/>
      <c r="O3960" s="27"/>
      <c r="P3960" s="27"/>
    </row>
    <row r="3961" spans="13:16" s="26" customFormat="1" ht="13.8" x14ac:dyDescent="0.3">
      <c r="M3961" s="27"/>
      <c r="N3961" s="27"/>
      <c r="O3961" s="27"/>
      <c r="P3961" s="27"/>
    </row>
    <row r="3962" spans="13:16" s="26" customFormat="1" ht="13.8" x14ac:dyDescent="0.3">
      <c r="M3962" s="27"/>
      <c r="N3962" s="27"/>
      <c r="O3962" s="27"/>
      <c r="P3962" s="27"/>
    </row>
    <row r="3963" spans="13:16" s="26" customFormat="1" ht="13.8" x14ac:dyDescent="0.3">
      <c r="M3963" s="27"/>
      <c r="N3963" s="27"/>
      <c r="O3963" s="27"/>
      <c r="P3963" s="27"/>
    </row>
    <row r="3964" spans="13:16" s="26" customFormat="1" ht="13.8" x14ac:dyDescent="0.3">
      <c r="M3964" s="27"/>
      <c r="N3964" s="27"/>
      <c r="O3964" s="27"/>
      <c r="P3964" s="27"/>
    </row>
    <row r="3965" spans="13:16" s="26" customFormat="1" ht="13.8" x14ac:dyDescent="0.3">
      <c r="M3965" s="27"/>
      <c r="N3965" s="27"/>
      <c r="O3965" s="27"/>
      <c r="P3965" s="27"/>
    </row>
    <row r="3966" spans="13:16" s="26" customFormat="1" ht="13.8" x14ac:dyDescent="0.3">
      <c r="M3966" s="27"/>
      <c r="N3966" s="27"/>
      <c r="O3966" s="27"/>
      <c r="P3966" s="27"/>
    </row>
    <row r="3967" spans="13:16" s="26" customFormat="1" ht="13.8" x14ac:dyDescent="0.3">
      <c r="M3967" s="27"/>
      <c r="N3967" s="27"/>
      <c r="O3967" s="27"/>
      <c r="P3967" s="27"/>
    </row>
    <row r="3968" spans="13:16" s="26" customFormat="1" ht="13.8" x14ac:dyDescent="0.3">
      <c r="M3968" s="27"/>
      <c r="N3968" s="27"/>
      <c r="O3968" s="27"/>
      <c r="P3968" s="27"/>
    </row>
    <row r="3969" spans="13:16" s="26" customFormat="1" ht="13.8" x14ac:dyDescent="0.3">
      <c r="M3969" s="27"/>
      <c r="N3969" s="27"/>
      <c r="O3969" s="27"/>
      <c r="P3969" s="27"/>
    </row>
    <row r="3970" spans="13:16" s="26" customFormat="1" ht="13.8" x14ac:dyDescent="0.3">
      <c r="M3970" s="27"/>
      <c r="N3970" s="27"/>
      <c r="O3970" s="27"/>
      <c r="P3970" s="27"/>
    </row>
    <row r="3971" spans="13:16" s="26" customFormat="1" ht="13.8" x14ac:dyDescent="0.3">
      <c r="M3971" s="27"/>
      <c r="N3971" s="27"/>
      <c r="O3971" s="27"/>
      <c r="P3971" s="27"/>
    </row>
    <row r="3972" spans="13:16" s="26" customFormat="1" ht="13.8" x14ac:dyDescent="0.3">
      <c r="M3972" s="27"/>
      <c r="N3972" s="27"/>
      <c r="O3972" s="27"/>
      <c r="P3972" s="27"/>
    </row>
    <row r="3973" spans="13:16" s="26" customFormat="1" ht="13.8" x14ac:dyDescent="0.3">
      <c r="M3973" s="27"/>
      <c r="N3973" s="27"/>
      <c r="O3973" s="27"/>
      <c r="P3973" s="27"/>
    </row>
    <row r="3974" spans="13:16" s="26" customFormat="1" ht="13.8" x14ac:dyDescent="0.3">
      <c r="M3974" s="27"/>
      <c r="N3974" s="27"/>
      <c r="O3974" s="27"/>
      <c r="P3974" s="27"/>
    </row>
    <row r="3975" spans="13:16" s="26" customFormat="1" ht="13.8" x14ac:dyDescent="0.3">
      <c r="M3975" s="27"/>
      <c r="N3975" s="27"/>
      <c r="O3975" s="27"/>
      <c r="P3975" s="27"/>
    </row>
    <row r="3976" spans="13:16" s="26" customFormat="1" ht="13.8" x14ac:dyDescent="0.3">
      <c r="M3976" s="27"/>
      <c r="N3976" s="27"/>
      <c r="O3976" s="27"/>
      <c r="P3976" s="27"/>
    </row>
    <row r="3977" spans="13:16" s="26" customFormat="1" ht="13.8" x14ac:dyDescent="0.3">
      <c r="M3977" s="27"/>
      <c r="N3977" s="27"/>
      <c r="O3977" s="27"/>
      <c r="P3977" s="27"/>
    </row>
    <row r="3978" spans="13:16" s="26" customFormat="1" ht="13.8" x14ac:dyDescent="0.3">
      <c r="M3978" s="27"/>
      <c r="N3978" s="27"/>
      <c r="O3978" s="27"/>
      <c r="P3978" s="27"/>
    </row>
    <row r="3979" spans="13:16" s="26" customFormat="1" ht="13.8" x14ac:dyDescent="0.3">
      <c r="M3979" s="27"/>
      <c r="N3979" s="27"/>
      <c r="O3979" s="27"/>
      <c r="P3979" s="27"/>
    </row>
    <row r="3980" spans="13:16" s="26" customFormat="1" ht="13.8" x14ac:dyDescent="0.3">
      <c r="M3980" s="27"/>
      <c r="N3980" s="27"/>
      <c r="O3980" s="27"/>
      <c r="P3980" s="27"/>
    </row>
    <row r="3981" spans="13:16" s="26" customFormat="1" ht="13.8" x14ac:dyDescent="0.3">
      <c r="M3981" s="27"/>
      <c r="N3981" s="27"/>
      <c r="O3981" s="27"/>
      <c r="P3981" s="27"/>
    </row>
    <row r="3982" spans="13:16" s="26" customFormat="1" ht="13.8" x14ac:dyDescent="0.3">
      <c r="M3982" s="27"/>
      <c r="N3982" s="27"/>
      <c r="O3982" s="27"/>
      <c r="P3982" s="27"/>
    </row>
    <row r="3983" spans="13:16" s="26" customFormat="1" ht="13.8" x14ac:dyDescent="0.3">
      <c r="M3983" s="27"/>
      <c r="N3983" s="27"/>
      <c r="O3983" s="27"/>
      <c r="P3983" s="27"/>
    </row>
    <row r="3984" spans="13:16" s="26" customFormat="1" ht="13.8" x14ac:dyDescent="0.3">
      <c r="M3984" s="27"/>
      <c r="N3984" s="27"/>
      <c r="O3984" s="27"/>
      <c r="P3984" s="27"/>
    </row>
    <row r="3985" spans="13:16" s="26" customFormat="1" ht="13.8" x14ac:dyDescent="0.3">
      <c r="M3985" s="27"/>
      <c r="N3985" s="27"/>
      <c r="O3985" s="27"/>
      <c r="P3985" s="27"/>
    </row>
    <row r="3986" spans="13:16" s="26" customFormat="1" ht="13.8" x14ac:dyDescent="0.3">
      <c r="M3986" s="27"/>
      <c r="N3986" s="27"/>
      <c r="O3986" s="27"/>
      <c r="P3986" s="27"/>
    </row>
    <row r="3987" spans="13:16" s="26" customFormat="1" ht="13.8" x14ac:dyDescent="0.3">
      <c r="M3987" s="27"/>
      <c r="N3987" s="27"/>
      <c r="O3987" s="27"/>
      <c r="P3987" s="27"/>
    </row>
    <row r="3988" spans="13:16" s="26" customFormat="1" ht="13.8" x14ac:dyDescent="0.3">
      <c r="M3988" s="27"/>
      <c r="N3988" s="27"/>
      <c r="O3988" s="27"/>
      <c r="P3988" s="27"/>
    </row>
    <row r="3989" spans="13:16" s="26" customFormat="1" ht="13.8" x14ac:dyDescent="0.3">
      <c r="M3989" s="27"/>
      <c r="N3989" s="27"/>
      <c r="O3989" s="27"/>
      <c r="P3989" s="27"/>
    </row>
    <row r="3990" spans="13:16" s="26" customFormat="1" ht="13.8" x14ac:dyDescent="0.3">
      <c r="M3990" s="27"/>
      <c r="N3990" s="27"/>
      <c r="O3990" s="27"/>
      <c r="P3990" s="27"/>
    </row>
    <row r="3991" spans="13:16" s="26" customFormat="1" ht="13.8" x14ac:dyDescent="0.3">
      <c r="M3991" s="27"/>
      <c r="N3991" s="27"/>
      <c r="O3991" s="27"/>
      <c r="P3991" s="27"/>
    </row>
    <row r="3992" spans="13:16" s="26" customFormat="1" ht="13.8" x14ac:dyDescent="0.3">
      <c r="M3992" s="27"/>
      <c r="N3992" s="27"/>
      <c r="O3992" s="27"/>
      <c r="P3992" s="27"/>
    </row>
    <row r="3993" spans="13:16" s="26" customFormat="1" ht="13.8" x14ac:dyDescent="0.3">
      <c r="M3993" s="27"/>
      <c r="N3993" s="27"/>
      <c r="O3993" s="27"/>
      <c r="P3993" s="27"/>
    </row>
    <row r="3994" spans="13:16" s="26" customFormat="1" ht="13.8" x14ac:dyDescent="0.3">
      <c r="M3994" s="27"/>
      <c r="N3994" s="27"/>
      <c r="O3994" s="27"/>
      <c r="P3994" s="27"/>
    </row>
    <row r="3995" spans="13:16" s="26" customFormat="1" ht="13.8" x14ac:dyDescent="0.3">
      <c r="M3995" s="27"/>
      <c r="N3995" s="27"/>
      <c r="O3995" s="27"/>
      <c r="P3995" s="27"/>
    </row>
    <row r="3996" spans="13:16" s="26" customFormat="1" ht="13.8" x14ac:dyDescent="0.3">
      <c r="M3996" s="27"/>
      <c r="N3996" s="27"/>
      <c r="O3996" s="27"/>
      <c r="P3996" s="27"/>
    </row>
    <row r="3997" spans="13:16" s="26" customFormat="1" ht="13.8" x14ac:dyDescent="0.3">
      <c r="M3997" s="27"/>
      <c r="N3997" s="27"/>
      <c r="O3997" s="27"/>
      <c r="P3997" s="27"/>
    </row>
    <row r="3998" spans="13:16" s="26" customFormat="1" ht="13.8" x14ac:dyDescent="0.3">
      <c r="M3998" s="27"/>
      <c r="N3998" s="27"/>
      <c r="O3998" s="27"/>
      <c r="P3998" s="27"/>
    </row>
    <row r="3999" spans="13:16" s="26" customFormat="1" ht="13.8" x14ac:dyDescent="0.3">
      <c r="M3999" s="27"/>
      <c r="N3999" s="27"/>
      <c r="O3999" s="27"/>
      <c r="P3999" s="27"/>
    </row>
    <row r="4000" spans="13:16" s="26" customFormat="1" ht="13.8" x14ac:dyDescent="0.3">
      <c r="M4000" s="27"/>
      <c r="N4000" s="27"/>
      <c r="O4000" s="27"/>
      <c r="P4000" s="27"/>
    </row>
    <row r="4001" spans="13:16" s="26" customFormat="1" ht="13.8" x14ac:dyDescent="0.3">
      <c r="M4001" s="27"/>
      <c r="N4001" s="27"/>
      <c r="O4001" s="27"/>
      <c r="P4001" s="27"/>
    </row>
    <row r="4002" spans="13:16" s="26" customFormat="1" ht="13.8" x14ac:dyDescent="0.3">
      <c r="M4002" s="27"/>
      <c r="N4002" s="27"/>
      <c r="O4002" s="27"/>
      <c r="P4002" s="27"/>
    </row>
    <row r="4003" spans="13:16" s="26" customFormat="1" ht="13.8" x14ac:dyDescent="0.3">
      <c r="M4003" s="27"/>
      <c r="N4003" s="27"/>
      <c r="O4003" s="27"/>
      <c r="P4003" s="27"/>
    </row>
    <row r="4004" spans="13:16" s="26" customFormat="1" ht="13.8" x14ac:dyDescent="0.3">
      <c r="M4004" s="27"/>
      <c r="N4004" s="27"/>
      <c r="O4004" s="27"/>
      <c r="P4004" s="27"/>
    </row>
    <row r="4005" spans="13:16" s="26" customFormat="1" ht="13.8" x14ac:dyDescent="0.3">
      <c r="M4005" s="27"/>
      <c r="N4005" s="27"/>
      <c r="O4005" s="27"/>
      <c r="P4005" s="27"/>
    </row>
    <row r="4006" spans="13:16" s="26" customFormat="1" ht="13.8" x14ac:dyDescent="0.3">
      <c r="M4006" s="27"/>
      <c r="N4006" s="27"/>
      <c r="O4006" s="27"/>
      <c r="P4006" s="27"/>
    </row>
    <row r="4007" spans="13:16" s="26" customFormat="1" ht="13.8" x14ac:dyDescent="0.3">
      <c r="M4007" s="27"/>
      <c r="N4007" s="27"/>
      <c r="O4007" s="27"/>
      <c r="P4007" s="27"/>
    </row>
    <row r="4008" spans="13:16" s="26" customFormat="1" ht="13.8" x14ac:dyDescent="0.3">
      <c r="M4008" s="27"/>
      <c r="N4008" s="27"/>
      <c r="O4008" s="27"/>
      <c r="P4008" s="27"/>
    </row>
    <row r="4009" spans="13:16" s="26" customFormat="1" ht="13.8" x14ac:dyDescent="0.3">
      <c r="M4009" s="27"/>
      <c r="N4009" s="27"/>
      <c r="O4009" s="27"/>
      <c r="P4009" s="27"/>
    </row>
    <row r="4010" spans="13:16" s="26" customFormat="1" ht="13.8" x14ac:dyDescent="0.3">
      <c r="M4010" s="27"/>
      <c r="N4010" s="27"/>
      <c r="O4010" s="27"/>
      <c r="P4010" s="27"/>
    </row>
    <row r="4011" spans="13:16" s="26" customFormat="1" ht="13.8" x14ac:dyDescent="0.3">
      <c r="M4011" s="27"/>
      <c r="N4011" s="27"/>
      <c r="O4011" s="27"/>
      <c r="P4011" s="27"/>
    </row>
    <row r="4012" spans="13:16" s="26" customFormat="1" ht="13.8" x14ac:dyDescent="0.3">
      <c r="M4012" s="27"/>
      <c r="N4012" s="27"/>
      <c r="O4012" s="27"/>
      <c r="P4012" s="27"/>
    </row>
    <row r="4013" spans="13:16" s="26" customFormat="1" ht="13.8" x14ac:dyDescent="0.3">
      <c r="M4013" s="27"/>
      <c r="N4013" s="27"/>
      <c r="O4013" s="27"/>
      <c r="P4013" s="27"/>
    </row>
    <row r="4014" spans="13:16" s="26" customFormat="1" ht="13.8" x14ac:dyDescent="0.3">
      <c r="M4014" s="27"/>
      <c r="N4014" s="27"/>
      <c r="O4014" s="27"/>
      <c r="P4014" s="27"/>
    </row>
    <row r="4015" spans="13:16" s="26" customFormat="1" ht="13.8" x14ac:dyDescent="0.3">
      <c r="M4015" s="27"/>
      <c r="N4015" s="27"/>
      <c r="O4015" s="27"/>
      <c r="P4015" s="27"/>
    </row>
    <row r="4016" spans="13:16" s="26" customFormat="1" ht="13.8" x14ac:dyDescent="0.3">
      <c r="M4016" s="27"/>
      <c r="N4016" s="27"/>
      <c r="O4016" s="27"/>
      <c r="P4016" s="27"/>
    </row>
    <row r="4017" spans="13:16" s="26" customFormat="1" ht="13.8" x14ac:dyDescent="0.3">
      <c r="M4017" s="27"/>
      <c r="N4017" s="27"/>
      <c r="O4017" s="27"/>
      <c r="P4017" s="27"/>
    </row>
    <row r="4018" spans="13:16" s="26" customFormat="1" ht="13.8" x14ac:dyDescent="0.3">
      <c r="M4018" s="27"/>
      <c r="N4018" s="27"/>
      <c r="O4018" s="27"/>
      <c r="P4018" s="27"/>
    </row>
    <row r="4019" spans="13:16" s="26" customFormat="1" ht="13.8" x14ac:dyDescent="0.3">
      <c r="M4019" s="27"/>
      <c r="N4019" s="27"/>
      <c r="O4019" s="27"/>
      <c r="P4019" s="27"/>
    </row>
    <row r="4020" spans="13:16" s="26" customFormat="1" ht="13.8" x14ac:dyDescent="0.3">
      <c r="M4020" s="27"/>
      <c r="N4020" s="27"/>
      <c r="O4020" s="27"/>
      <c r="P4020" s="27"/>
    </row>
    <row r="4021" spans="13:16" s="26" customFormat="1" ht="13.8" x14ac:dyDescent="0.3">
      <c r="M4021" s="27"/>
      <c r="N4021" s="27"/>
      <c r="O4021" s="27"/>
      <c r="P4021" s="27"/>
    </row>
    <row r="4022" spans="13:16" s="26" customFormat="1" ht="13.8" x14ac:dyDescent="0.3">
      <c r="M4022" s="27"/>
      <c r="N4022" s="27"/>
      <c r="O4022" s="27"/>
      <c r="P4022" s="27"/>
    </row>
    <row r="4023" spans="13:16" s="26" customFormat="1" ht="13.8" x14ac:dyDescent="0.3">
      <c r="M4023" s="27"/>
      <c r="N4023" s="27"/>
      <c r="O4023" s="27"/>
      <c r="P4023" s="27"/>
    </row>
    <row r="4024" spans="13:16" s="26" customFormat="1" ht="13.8" x14ac:dyDescent="0.3">
      <c r="M4024" s="27"/>
      <c r="N4024" s="27"/>
      <c r="O4024" s="27"/>
      <c r="P4024" s="27"/>
    </row>
    <row r="4025" spans="13:16" s="26" customFormat="1" ht="13.8" x14ac:dyDescent="0.3">
      <c r="M4025" s="27"/>
      <c r="N4025" s="27"/>
      <c r="O4025" s="27"/>
      <c r="P4025" s="27"/>
    </row>
    <row r="4026" spans="13:16" s="26" customFormat="1" ht="13.8" x14ac:dyDescent="0.3">
      <c r="M4026" s="27"/>
      <c r="N4026" s="27"/>
      <c r="O4026" s="27"/>
      <c r="P4026" s="27"/>
    </row>
    <row r="4027" spans="13:16" s="26" customFormat="1" ht="13.8" x14ac:dyDescent="0.3">
      <c r="M4027" s="27"/>
      <c r="N4027" s="27"/>
      <c r="O4027" s="27"/>
      <c r="P4027" s="27"/>
    </row>
    <row r="4028" spans="13:16" s="26" customFormat="1" ht="13.8" x14ac:dyDescent="0.3">
      <c r="M4028" s="27"/>
      <c r="N4028" s="27"/>
      <c r="O4028" s="27"/>
      <c r="P4028" s="27"/>
    </row>
    <row r="4029" spans="13:16" s="26" customFormat="1" ht="13.8" x14ac:dyDescent="0.3">
      <c r="M4029" s="27"/>
      <c r="N4029" s="27"/>
      <c r="O4029" s="27"/>
      <c r="P4029" s="27"/>
    </row>
    <row r="4030" spans="13:16" s="26" customFormat="1" ht="13.8" x14ac:dyDescent="0.3">
      <c r="M4030" s="27"/>
      <c r="N4030" s="27"/>
      <c r="O4030" s="27"/>
      <c r="P4030" s="27"/>
    </row>
    <row r="4031" spans="13:16" s="26" customFormat="1" ht="13.8" x14ac:dyDescent="0.3">
      <c r="M4031" s="27"/>
      <c r="N4031" s="27"/>
      <c r="O4031" s="27"/>
      <c r="P4031" s="27"/>
    </row>
    <row r="4032" spans="13:16" s="26" customFormat="1" ht="13.8" x14ac:dyDescent="0.3">
      <c r="M4032" s="27"/>
      <c r="N4032" s="27"/>
      <c r="O4032" s="27"/>
      <c r="P4032" s="27"/>
    </row>
    <row r="4033" spans="13:16" s="26" customFormat="1" ht="13.8" x14ac:dyDescent="0.3">
      <c r="M4033" s="27"/>
      <c r="N4033" s="27"/>
      <c r="O4033" s="27"/>
      <c r="P4033" s="27"/>
    </row>
    <row r="4034" spans="13:16" s="26" customFormat="1" ht="13.8" x14ac:dyDescent="0.3">
      <c r="M4034" s="27"/>
      <c r="N4034" s="27"/>
      <c r="O4034" s="27"/>
      <c r="P4034" s="27"/>
    </row>
    <row r="4035" spans="13:16" s="26" customFormat="1" ht="13.8" x14ac:dyDescent="0.3">
      <c r="M4035" s="27"/>
      <c r="N4035" s="27"/>
      <c r="O4035" s="27"/>
      <c r="P4035" s="27"/>
    </row>
    <row r="4036" spans="13:16" s="26" customFormat="1" ht="13.8" x14ac:dyDescent="0.3">
      <c r="M4036" s="27"/>
      <c r="N4036" s="27"/>
      <c r="O4036" s="27"/>
      <c r="P4036" s="27"/>
    </row>
    <row r="4037" spans="13:16" s="26" customFormat="1" ht="13.8" x14ac:dyDescent="0.3">
      <c r="M4037" s="27"/>
      <c r="N4037" s="27"/>
      <c r="O4037" s="27"/>
      <c r="P4037" s="27"/>
    </row>
    <row r="4038" spans="13:16" s="26" customFormat="1" ht="13.8" x14ac:dyDescent="0.3">
      <c r="M4038" s="27"/>
      <c r="N4038" s="27"/>
      <c r="O4038" s="27"/>
      <c r="P4038" s="27"/>
    </row>
    <row r="4039" spans="13:16" s="26" customFormat="1" ht="13.8" x14ac:dyDescent="0.3">
      <c r="M4039" s="27"/>
      <c r="N4039" s="27"/>
      <c r="O4039" s="27"/>
      <c r="P4039" s="27"/>
    </row>
    <row r="4040" spans="13:16" s="26" customFormat="1" ht="13.8" x14ac:dyDescent="0.3">
      <c r="M4040" s="27"/>
      <c r="N4040" s="27"/>
      <c r="O4040" s="27"/>
      <c r="P4040" s="27"/>
    </row>
    <row r="4041" spans="13:16" s="26" customFormat="1" ht="13.8" x14ac:dyDescent="0.3">
      <c r="M4041" s="27"/>
      <c r="N4041" s="27"/>
      <c r="O4041" s="27"/>
      <c r="P4041" s="27"/>
    </row>
    <row r="4042" spans="13:16" s="26" customFormat="1" ht="13.8" x14ac:dyDescent="0.3">
      <c r="M4042" s="27"/>
      <c r="N4042" s="27"/>
      <c r="O4042" s="27"/>
      <c r="P4042" s="27"/>
    </row>
    <row r="4043" spans="13:16" s="26" customFormat="1" ht="13.8" x14ac:dyDescent="0.3">
      <c r="M4043" s="27"/>
      <c r="N4043" s="27"/>
      <c r="O4043" s="27"/>
      <c r="P4043" s="27"/>
    </row>
    <row r="4044" spans="13:16" s="26" customFormat="1" ht="13.8" x14ac:dyDescent="0.3">
      <c r="M4044" s="27"/>
      <c r="N4044" s="27"/>
      <c r="O4044" s="27"/>
      <c r="P4044" s="27"/>
    </row>
    <row r="4045" spans="13:16" s="26" customFormat="1" ht="13.8" x14ac:dyDescent="0.3">
      <c r="M4045" s="27"/>
      <c r="N4045" s="27"/>
      <c r="O4045" s="27"/>
      <c r="P4045" s="27"/>
    </row>
    <row r="4046" spans="13:16" s="26" customFormat="1" ht="13.8" x14ac:dyDescent="0.3">
      <c r="M4046" s="27"/>
      <c r="N4046" s="27"/>
      <c r="O4046" s="27"/>
      <c r="P4046" s="27"/>
    </row>
    <row r="4047" spans="13:16" s="26" customFormat="1" ht="13.8" x14ac:dyDescent="0.3">
      <c r="M4047" s="27"/>
      <c r="N4047" s="27"/>
      <c r="O4047" s="27"/>
      <c r="P4047" s="27"/>
    </row>
    <row r="4048" spans="13:16" s="26" customFormat="1" ht="13.8" x14ac:dyDescent="0.3">
      <c r="M4048" s="27"/>
      <c r="N4048" s="27"/>
      <c r="O4048" s="27"/>
      <c r="P4048" s="27"/>
    </row>
    <row r="4049" spans="13:16" s="26" customFormat="1" ht="13.8" x14ac:dyDescent="0.3">
      <c r="M4049" s="27"/>
      <c r="N4049" s="27"/>
      <c r="O4049" s="27"/>
      <c r="P4049" s="27"/>
    </row>
    <row r="4050" spans="13:16" s="26" customFormat="1" ht="13.8" x14ac:dyDescent="0.3">
      <c r="M4050" s="27"/>
      <c r="N4050" s="27"/>
      <c r="O4050" s="27"/>
      <c r="P4050" s="27"/>
    </row>
    <row r="4051" spans="13:16" s="26" customFormat="1" ht="13.8" x14ac:dyDescent="0.3">
      <c r="M4051" s="27"/>
      <c r="N4051" s="27"/>
      <c r="O4051" s="27"/>
      <c r="P4051" s="27"/>
    </row>
    <row r="4052" spans="13:16" s="26" customFormat="1" ht="13.8" x14ac:dyDescent="0.3">
      <c r="M4052" s="27"/>
      <c r="N4052" s="27"/>
      <c r="O4052" s="27"/>
      <c r="P4052" s="27"/>
    </row>
    <row r="4053" spans="13:16" s="26" customFormat="1" ht="13.8" x14ac:dyDescent="0.3">
      <c r="M4053" s="27"/>
      <c r="N4053" s="27"/>
      <c r="O4053" s="27"/>
      <c r="P4053" s="27"/>
    </row>
    <row r="4054" spans="13:16" s="26" customFormat="1" ht="13.8" x14ac:dyDescent="0.3">
      <c r="M4054" s="27"/>
      <c r="N4054" s="27"/>
      <c r="O4054" s="27"/>
      <c r="P4054" s="27"/>
    </row>
    <row r="4055" spans="13:16" s="26" customFormat="1" ht="13.8" x14ac:dyDescent="0.3">
      <c r="M4055" s="27"/>
      <c r="N4055" s="27"/>
      <c r="O4055" s="27"/>
      <c r="P4055" s="27"/>
    </row>
    <row r="4056" spans="13:16" s="26" customFormat="1" ht="13.8" x14ac:dyDescent="0.3">
      <c r="M4056" s="27"/>
      <c r="N4056" s="27"/>
      <c r="O4056" s="27"/>
      <c r="P4056" s="27"/>
    </row>
    <row r="4057" spans="13:16" s="26" customFormat="1" ht="13.8" x14ac:dyDescent="0.3">
      <c r="M4057" s="27"/>
      <c r="N4057" s="27"/>
      <c r="O4057" s="27"/>
      <c r="P4057" s="27"/>
    </row>
    <row r="4058" spans="13:16" s="26" customFormat="1" ht="13.8" x14ac:dyDescent="0.3">
      <c r="M4058" s="27"/>
      <c r="N4058" s="27"/>
      <c r="O4058" s="27"/>
      <c r="P4058" s="27"/>
    </row>
    <row r="4059" spans="13:16" s="26" customFormat="1" ht="13.8" x14ac:dyDescent="0.3">
      <c r="M4059" s="27"/>
      <c r="N4059" s="27"/>
      <c r="O4059" s="27"/>
      <c r="P4059" s="27"/>
    </row>
    <row r="4060" spans="13:16" s="26" customFormat="1" ht="13.8" x14ac:dyDescent="0.3">
      <c r="M4060" s="27"/>
      <c r="N4060" s="27"/>
      <c r="O4060" s="27"/>
      <c r="P4060" s="27"/>
    </row>
    <row r="4061" spans="13:16" s="26" customFormat="1" ht="13.8" x14ac:dyDescent="0.3">
      <c r="M4061" s="27"/>
      <c r="N4061" s="27"/>
      <c r="O4061" s="27"/>
      <c r="P4061" s="27"/>
    </row>
    <row r="4062" spans="13:16" s="26" customFormat="1" ht="13.8" x14ac:dyDescent="0.3">
      <c r="M4062" s="27"/>
      <c r="N4062" s="27"/>
      <c r="O4062" s="27"/>
      <c r="P4062" s="27"/>
    </row>
    <row r="4063" spans="13:16" s="26" customFormat="1" ht="13.8" x14ac:dyDescent="0.3">
      <c r="M4063" s="27"/>
      <c r="N4063" s="27"/>
      <c r="O4063" s="27"/>
      <c r="P4063" s="27"/>
    </row>
    <row r="4064" spans="13:16" s="26" customFormat="1" ht="13.8" x14ac:dyDescent="0.3">
      <c r="M4064" s="27"/>
      <c r="N4064" s="27"/>
      <c r="O4064" s="27"/>
      <c r="P4064" s="27"/>
    </row>
    <row r="4065" spans="13:16" s="26" customFormat="1" ht="13.8" x14ac:dyDescent="0.3">
      <c r="M4065" s="27"/>
      <c r="N4065" s="27"/>
      <c r="O4065" s="27"/>
      <c r="P4065" s="27"/>
    </row>
    <row r="4066" spans="13:16" s="26" customFormat="1" ht="13.8" x14ac:dyDescent="0.3">
      <c r="M4066" s="27"/>
      <c r="N4066" s="27"/>
      <c r="O4066" s="27"/>
      <c r="P4066" s="27"/>
    </row>
    <row r="4067" spans="13:16" s="26" customFormat="1" ht="13.8" x14ac:dyDescent="0.3">
      <c r="M4067" s="27"/>
      <c r="N4067" s="27"/>
      <c r="O4067" s="27"/>
      <c r="P4067" s="27"/>
    </row>
    <row r="4068" spans="13:16" s="26" customFormat="1" ht="13.8" x14ac:dyDescent="0.3">
      <c r="M4068" s="27"/>
      <c r="N4068" s="27"/>
      <c r="O4068" s="27"/>
      <c r="P4068" s="27"/>
    </row>
    <row r="4069" spans="13:16" s="26" customFormat="1" ht="13.8" x14ac:dyDescent="0.3">
      <c r="M4069" s="27"/>
      <c r="N4069" s="27"/>
      <c r="O4069" s="27"/>
      <c r="P4069" s="27"/>
    </row>
    <row r="4070" spans="13:16" s="26" customFormat="1" ht="13.8" x14ac:dyDescent="0.3">
      <c r="M4070" s="27"/>
      <c r="N4070" s="27"/>
      <c r="O4070" s="27"/>
      <c r="P4070" s="27"/>
    </row>
    <row r="4071" spans="13:16" s="26" customFormat="1" ht="13.8" x14ac:dyDescent="0.3">
      <c r="M4071" s="27"/>
      <c r="N4071" s="27"/>
      <c r="O4071" s="27"/>
      <c r="P4071" s="27"/>
    </row>
    <row r="4072" spans="13:16" s="26" customFormat="1" ht="13.8" x14ac:dyDescent="0.3">
      <c r="M4072" s="27"/>
      <c r="N4072" s="27"/>
      <c r="O4072" s="27"/>
      <c r="P4072" s="27"/>
    </row>
    <row r="4073" spans="13:16" s="26" customFormat="1" ht="13.8" x14ac:dyDescent="0.3">
      <c r="M4073" s="27"/>
      <c r="N4073" s="27"/>
      <c r="O4073" s="27"/>
      <c r="P4073" s="27"/>
    </row>
    <row r="4074" spans="13:16" s="26" customFormat="1" ht="13.8" x14ac:dyDescent="0.3">
      <c r="M4074" s="27"/>
      <c r="N4074" s="27"/>
      <c r="O4074" s="27"/>
      <c r="P4074" s="27"/>
    </row>
    <row r="4075" spans="13:16" s="26" customFormat="1" ht="13.8" x14ac:dyDescent="0.3">
      <c r="M4075" s="27"/>
      <c r="N4075" s="27"/>
      <c r="O4075" s="27"/>
      <c r="P4075" s="27"/>
    </row>
    <row r="4076" spans="13:16" s="26" customFormat="1" ht="13.8" x14ac:dyDescent="0.3">
      <c r="M4076" s="27"/>
      <c r="N4076" s="27"/>
      <c r="O4076" s="27"/>
      <c r="P4076" s="27"/>
    </row>
    <row r="4077" spans="13:16" s="26" customFormat="1" ht="13.8" x14ac:dyDescent="0.3">
      <c r="M4077" s="27"/>
      <c r="N4077" s="27"/>
      <c r="O4077" s="27"/>
      <c r="P4077" s="27"/>
    </row>
    <row r="4078" spans="13:16" s="26" customFormat="1" ht="13.8" x14ac:dyDescent="0.3">
      <c r="M4078" s="27"/>
      <c r="N4078" s="27"/>
      <c r="O4078" s="27"/>
      <c r="P4078" s="27"/>
    </row>
    <row r="4079" spans="13:16" s="26" customFormat="1" ht="13.8" x14ac:dyDescent="0.3">
      <c r="M4079" s="27"/>
      <c r="N4079" s="27"/>
      <c r="O4079" s="27"/>
      <c r="P4079" s="27"/>
    </row>
    <row r="4080" spans="13:16" s="26" customFormat="1" ht="13.8" x14ac:dyDescent="0.3">
      <c r="M4080" s="27"/>
      <c r="N4080" s="27"/>
      <c r="O4080" s="27"/>
      <c r="P4080" s="27"/>
    </row>
    <row r="4081" spans="13:16" s="26" customFormat="1" ht="13.8" x14ac:dyDescent="0.3">
      <c r="M4081" s="27"/>
      <c r="N4081" s="27"/>
      <c r="O4081" s="27"/>
      <c r="P4081" s="27"/>
    </row>
    <row r="4082" spans="13:16" s="26" customFormat="1" ht="13.8" x14ac:dyDescent="0.3">
      <c r="M4082" s="27"/>
      <c r="N4082" s="27"/>
      <c r="O4082" s="27"/>
      <c r="P4082" s="27"/>
    </row>
    <row r="4083" spans="13:16" s="26" customFormat="1" ht="13.8" x14ac:dyDescent="0.3">
      <c r="M4083" s="27"/>
      <c r="N4083" s="27"/>
      <c r="O4083" s="27"/>
      <c r="P4083" s="27"/>
    </row>
    <row r="4084" spans="13:16" s="26" customFormat="1" ht="13.8" x14ac:dyDescent="0.3">
      <c r="M4084" s="27"/>
      <c r="N4084" s="27"/>
      <c r="O4084" s="27"/>
      <c r="P4084" s="27"/>
    </row>
    <row r="4085" spans="13:16" s="26" customFormat="1" ht="13.8" x14ac:dyDescent="0.3">
      <c r="M4085" s="27"/>
      <c r="N4085" s="27"/>
      <c r="O4085" s="27"/>
      <c r="P4085" s="27"/>
    </row>
    <row r="4086" spans="13:16" s="26" customFormat="1" ht="13.8" x14ac:dyDescent="0.3">
      <c r="M4086" s="27"/>
      <c r="N4086" s="27"/>
      <c r="O4086" s="27"/>
      <c r="P4086" s="27"/>
    </row>
    <row r="4087" spans="13:16" s="26" customFormat="1" ht="13.8" x14ac:dyDescent="0.3">
      <c r="M4087" s="27"/>
      <c r="N4087" s="27"/>
      <c r="O4087" s="27"/>
      <c r="P4087" s="27"/>
    </row>
    <row r="4088" spans="13:16" s="26" customFormat="1" ht="13.8" x14ac:dyDescent="0.3">
      <c r="M4088" s="27"/>
      <c r="N4088" s="27"/>
      <c r="O4088" s="27"/>
      <c r="P4088" s="27"/>
    </row>
    <row r="4089" spans="13:16" s="26" customFormat="1" ht="13.8" x14ac:dyDescent="0.3">
      <c r="M4089" s="27"/>
      <c r="N4089" s="27"/>
      <c r="O4089" s="27"/>
      <c r="P4089" s="27"/>
    </row>
    <row r="4090" spans="13:16" s="26" customFormat="1" ht="13.8" x14ac:dyDescent="0.3">
      <c r="M4090" s="27"/>
      <c r="N4090" s="27"/>
      <c r="O4090" s="27"/>
      <c r="P4090" s="27"/>
    </row>
    <row r="4091" spans="13:16" s="26" customFormat="1" ht="13.8" x14ac:dyDescent="0.3">
      <c r="M4091" s="27"/>
      <c r="N4091" s="27"/>
      <c r="O4091" s="27"/>
      <c r="P4091" s="27"/>
    </row>
    <row r="4092" spans="13:16" s="26" customFormat="1" ht="13.8" x14ac:dyDescent="0.3">
      <c r="M4092" s="27"/>
      <c r="N4092" s="27"/>
      <c r="O4092" s="27"/>
      <c r="P4092" s="27"/>
    </row>
    <row r="4093" spans="13:16" s="26" customFormat="1" ht="13.8" x14ac:dyDescent="0.3">
      <c r="M4093" s="27"/>
      <c r="N4093" s="27"/>
      <c r="O4093" s="27"/>
      <c r="P4093" s="27"/>
    </row>
    <row r="4094" spans="13:16" s="26" customFormat="1" ht="13.8" x14ac:dyDescent="0.3">
      <c r="M4094" s="27"/>
      <c r="N4094" s="27"/>
      <c r="O4094" s="27"/>
      <c r="P4094" s="27"/>
    </row>
    <row r="4095" spans="13:16" s="26" customFormat="1" ht="13.8" x14ac:dyDescent="0.3">
      <c r="M4095" s="27"/>
      <c r="N4095" s="27"/>
      <c r="O4095" s="27"/>
      <c r="P4095" s="27"/>
    </row>
    <row r="4096" spans="13:16" s="26" customFormat="1" ht="13.8" x14ac:dyDescent="0.3">
      <c r="M4096" s="27"/>
      <c r="N4096" s="27"/>
      <c r="O4096" s="27"/>
      <c r="P4096" s="27"/>
    </row>
    <row r="4097" spans="13:16" s="26" customFormat="1" ht="13.8" x14ac:dyDescent="0.3">
      <c r="M4097" s="27"/>
      <c r="N4097" s="27"/>
      <c r="O4097" s="27"/>
      <c r="P4097" s="27"/>
    </row>
    <row r="4098" spans="13:16" s="26" customFormat="1" ht="13.8" x14ac:dyDescent="0.3">
      <c r="M4098" s="27"/>
      <c r="N4098" s="27"/>
      <c r="O4098" s="27"/>
      <c r="P4098" s="27"/>
    </row>
    <row r="4099" spans="13:16" s="26" customFormat="1" ht="13.8" x14ac:dyDescent="0.3">
      <c r="M4099" s="27"/>
      <c r="N4099" s="27"/>
      <c r="O4099" s="27"/>
      <c r="P4099" s="27"/>
    </row>
    <row r="4100" spans="13:16" s="26" customFormat="1" ht="13.8" x14ac:dyDescent="0.3">
      <c r="M4100" s="27"/>
      <c r="N4100" s="27"/>
      <c r="O4100" s="27"/>
      <c r="P4100" s="27"/>
    </row>
    <row r="4101" spans="13:16" s="26" customFormat="1" ht="13.8" x14ac:dyDescent="0.3">
      <c r="M4101" s="27"/>
      <c r="N4101" s="27"/>
      <c r="O4101" s="27"/>
      <c r="P4101" s="27"/>
    </row>
    <row r="4102" spans="13:16" s="26" customFormat="1" ht="13.8" x14ac:dyDescent="0.3">
      <c r="M4102" s="27"/>
      <c r="N4102" s="27"/>
      <c r="O4102" s="27"/>
      <c r="P4102" s="27"/>
    </row>
    <row r="4103" spans="13:16" s="26" customFormat="1" ht="13.8" x14ac:dyDescent="0.3">
      <c r="M4103" s="27"/>
      <c r="N4103" s="27"/>
      <c r="O4103" s="27"/>
      <c r="P4103" s="27"/>
    </row>
    <row r="4104" spans="13:16" s="26" customFormat="1" ht="13.8" x14ac:dyDescent="0.3">
      <c r="M4104" s="27"/>
      <c r="N4104" s="27"/>
      <c r="O4104" s="27"/>
      <c r="P4104" s="27"/>
    </row>
    <row r="4105" spans="13:16" s="26" customFormat="1" ht="13.8" x14ac:dyDescent="0.3">
      <c r="M4105" s="27"/>
      <c r="N4105" s="27"/>
      <c r="O4105" s="27"/>
      <c r="P4105" s="27"/>
    </row>
    <row r="4106" spans="13:16" s="26" customFormat="1" ht="13.8" x14ac:dyDescent="0.3">
      <c r="M4106" s="27"/>
      <c r="N4106" s="27"/>
      <c r="O4106" s="27"/>
      <c r="P4106" s="27"/>
    </row>
    <row r="4107" spans="13:16" s="26" customFormat="1" ht="13.8" x14ac:dyDescent="0.3">
      <c r="M4107" s="27"/>
      <c r="N4107" s="27"/>
      <c r="O4107" s="27"/>
      <c r="P4107" s="27"/>
    </row>
    <row r="4108" spans="13:16" s="26" customFormat="1" ht="13.8" x14ac:dyDescent="0.3">
      <c r="M4108" s="27"/>
      <c r="N4108" s="27"/>
      <c r="O4108" s="27"/>
      <c r="P4108" s="27"/>
    </row>
    <row r="4109" spans="13:16" s="26" customFormat="1" ht="13.8" x14ac:dyDescent="0.3">
      <c r="M4109" s="27"/>
      <c r="N4109" s="27"/>
      <c r="O4109" s="27"/>
      <c r="P4109" s="27"/>
    </row>
    <row r="4110" spans="13:16" s="26" customFormat="1" ht="13.8" x14ac:dyDescent="0.3">
      <c r="M4110" s="27"/>
      <c r="N4110" s="27"/>
      <c r="O4110" s="27"/>
      <c r="P4110" s="27"/>
    </row>
    <row r="4111" spans="13:16" s="26" customFormat="1" ht="13.8" x14ac:dyDescent="0.3">
      <c r="M4111" s="27"/>
      <c r="N4111" s="27"/>
      <c r="O4111" s="27"/>
      <c r="P4111" s="27"/>
    </row>
    <row r="4112" spans="13:16" s="26" customFormat="1" ht="13.8" x14ac:dyDescent="0.3">
      <c r="M4112" s="27"/>
      <c r="N4112" s="27"/>
      <c r="O4112" s="27"/>
      <c r="P4112" s="27"/>
    </row>
    <row r="4113" spans="13:16" s="26" customFormat="1" ht="13.8" x14ac:dyDescent="0.3">
      <c r="M4113" s="27"/>
      <c r="N4113" s="27"/>
      <c r="O4113" s="27"/>
      <c r="P4113" s="27"/>
    </row>
    <row r="4114" spans="13:16" s="26" customFormat="1" ht="13.8" x14ac:dyDescent="0.3">
      <c r="M4114" s="27"/>
      <c r="N4114" s="27"/>
      <c r="O4114" s="27"/>
      <c r="P4114" s="27"/>
    </row>
    <row r="4115" spans="13:16" s="26" customFormat="1" ht="13.8" x14ac:dyDescent="0.3">
      <c r="M4115" s="27"/>
      <c r="N4115" s="27"/>
      <c r="O4115" s="27"/>
      <c r="P4115" s="27"/>
    </row>
    <row r="4116" spans="13:16" s="26" customFormat="1" ht="13.8" x14ac:dyDescent="0.3">
      <c r="M4116" s="27"/>
      <c r="N4116" s="27"/>
      <c r="O4116" s="27"/>
      <c r="P4116" s="27"/>
    </row>
    <row r="4117" spans="13:16" s="26" customFormat="1" ht="13.8" x14ac:dyDescent="0.3">
      <c r="M4117" s="27"/>
      <c r="N4117" s="27"/>
      <c r="O4117" s="27"/>
      <c r="P4117" s="27"/>
    </row>
    <row r="4118" spans="13:16" s="26" customFormat="1" ht="13.8" x14ac:dyDescent="0.3">
      <c r="M4118" s="27"/>
      <c r="N4118" s="27"/>
      <c r="O4118" s="27"/>
      <c r="P4118" s="27"/>
    </row>
    <row r="4119" spans="13:16" s="26" customFormat="1" ht="13.8" x14ac:dyDescent="0.3">
      <c r="M4119" s="27"/>
      <c r="N4119" s="27"/>
      <c r="O4119" s="27"/>
      <c r="P4119" s="27"/>
    </row>
    <row r="4120" spans="13:16" s="26" customFormat="1" ht="13.8" x14ac:dyDescent="0.3">
      <c r="M4120" s="27"/>
      <c r="N4120" s="27"/>
      <c r="O4120" s="27"/>
      <c r="P4120" s="27"/>
    </row>
    <row r="4121" spans="13:16" s="26" customFormat="1" ht="13.8" x14ac:dyDescent="0.3">
      <c r="M4121" s="27"/>
      <c r="N4121" s="27"/>
      <c r="O4121" s="27"/>
      <c r="P4121" s="27"/>
    </row>
    <row r="4122" spans="13:16" s="26" customFormat="1" ht="13.8" x14ac:dyDescent="0.3">
      <c r="M4122" s="27"/>
      <c r="N4122" s="27"/>
      <c r="O4122" s="27"/>
      <c r="P4122" s="27"/>
    </row>
    <row r="4123" spans="13:16" s="26" customFormat="1" ht="13.8" x14ac:dyDescent="0.3">
      <c r="M4123" s="27"/>
      <c r="N4123" s="27"/>
      <c r="O4123" s="27"/>
      <c r="P4123" s="27"/>
    </row>
    <row r="4124" spans="13:16" s="26" customFormat="1" ht="13.8" x14ac:dyDescent="0.3">
      <c r="M4124" s="27"/>
      <c r="N4124" s="27"/>
      <c r="O4124" s="27"/>
      <c r="P4124" s="27"/>
    </row>
    <row r="4125" spans="13:16" s="26" customFormat="1" ht="13.8" x14ac:dyDescent="0.3">
      <c r="M4125" s="27"/>
      <c r="N4125" s="27"/>
      <c r="O4125" s="27"/>
      <c r="P4125" s="27"/>
    </row>
    <row r="4126" spans="13:16" s="26" customFormat="1" ht="13.8" x14ac:dyDescent="0.3">
      <c r="M4126" s="27"/>
      <c r="N4126" s="27"/>
      <c r="O4126" s="27"/>
      <c r="P4126" s="27"/>
    </row>
    <row r="4127" spans="13:16" s="26" customFormat="1" ht="13.8" x14ac:dyDescent="0.3">
      <c r="M4127" s="27"/>
      <c r="N4127" s="27"/>
      <c r="O4127" s="27"/>
      <c r="P4127" s="27"/>
    </row>
    <row r="4128" spans="13:16" s="26" customFormat="1" ht="13.8" x14ac:dyDescent="0.3">
      <c r="M4128" s="27"/>
      <c r="N4128" s="27"/>
      <c r="O4128" s="27"/>
      <c r="P4128" s="27"/>
    </row>
    <row r="4129" spans="13:16" s="26" customFormat="1" ht="13.8" x14ac:dyDescent="0.3">
      <c r="M4129" s="27"/>
      <c r="N4129" s="27"/>
      <c r="O4129" s="27"/>
      <c r="P4129" s="27"/>
    </row>
    <row r="4130" spans="13:16" s="26" customFormat="1" ht="13.8" x14ac:dyDescent="0.3">
      <c r="M4130" s="27"/>
      <c r="N4130" s="27"/>
      <c r="O4130" s="27"/>
      <c r="P4130" s="27"/>
    </row>
    <row r="4131" spans="13:16" s="26" customFormat="1" ht="13.8" x14ac:dyDescent="0.3">
      <c r="M4131" s="27"/>
      <c r="N4131" s="27"/>
      <c r="O4131" s="27"/>
      <c r="P4131" s="27"/>
    </row>
    <row r="4132" spans="13:16" s="26" customFormat="1" ht="13.8" x14ac:dyDescent="0.3">
      <c r="M4132" s="27"/>
      <c r="N4132" s="27"/>
      <c r="O4132" s="27"/>
      <c r="P4132" s="27"/>
    </row>
    <row r="4133" spans="13:16" s="26" customFormat="1" ht="13.8" x14ac:dyDescent="0.3">
      <c r="M4133" s="27"/>
      <c r="N4133" s="27"/>
      <c r="O4133" s="27"/>
      <c r="P4133" s="27"/>
    </row>
    <row r="4134" spans="13:16" s="26" customFormat="1" ht="13.8" x14ac:dyDescent="0.3">
      <c r="M4134" s="27"/>
      <c r="N4134" s="27"/>
      <c r="O4134" s="27"/>
      <c r="P4134" s="27"/>
    </row>
    <row r="4135" spans="13:16" s="26" customFormat="1" ht="13.8" x14ac:dyDescent="0.3">
      <c r="M4135" s="27"/>
      <c r="N4135" s="27"/>
      <c r="O4135" s="27"/>
      <c r="P4135" s="27"/>
    </row>
    <row r="4136" spans="13:16" s="26" customFormat="1" ht="13.8" x14ac:dyDescent="0.3">
      <c r="M4136" s="27"/>
      <c r="N4136" s="27"/>
      <c r="O4136" s="27"/>
      <c r="P4136" s="27"/>
    </row>
    <row r="4137" spans="13:16" s="26" customFormat="1" ht="13.8" x14ac:dyDescent="0.3">
      <c r="M4137" s="27"/>
      <c r="N4137" s="27"/>
      <c r="O4137" s="27"/>
      <c r="P4137" s="27"/>
    </row>
    <row r="4138" spans="13:16" s="26" customFormat="1" ht="13.8" x14ac:dyDescent="0.3">
      <c r="M4138" s="27"/>
      <c r="N4138" s="27"/>
      <c r="O4138" s="27"/>
      <c r="P4138" s="27"/>
    </row>
    <row r="4139" spans="13:16" s="26" customFormat="1" ht="13.8" x14ac:dyDescent="0.3">
      <c r="M4139" s="27"/>
      <c r="N4139" s="27"/>
      <c r="O4139" s="27"/>
      <c r="P4139" s="27"/>
    </row>
    <row r="4140" spans="13:16" s="26" customFormat="1" ht="13.8" x14ac:dyDescent="0.3">
      <c r="M4140" s="27"/>
      <c r="N4140" s="27"/>
      <c r="O4140" s="27"/>
      <c r="P4140" s="27"/>
    </row>
    <row r="4141" spans="13:16" s="26" customFormat="1" ht="13.8" x14ac:dyDescent="0.3">
      <c r="M4141" s="27"/>
      <c r="N4141" s="27"/>
      <c r="O4141" s="27"/>
      <c r="P4141" s="27"/>
    </row>
    <row r="4142" spans="13:16" s="26" customFormat="1" ht="13.8" x14ac:dyDescent="0.3">
      <c r="M4142" s="27"/>
      <c r="N4142" s="27"/>
      <c r="O4142" s="27"/>
      <c r="P4142" s="27"/>
    </row>
    <row r="4143" spans="13:16" s="26" customFormat="1" ht="13.8" x14ac:dyDescent="0.3">
      <c r="M4143" s="27"/>
      <c r="N4143" s="27"/>
      <c r="O4143" s="27"/>
      <c r="P4143" s="27"/>
    </row>
    <row r="4144" spans="13:16" s="26" customFormat="1" ht="13.8" x14ac:dyDescent="0.3">
      <c r="M4144" s="27"/>
      <c r="N4144" s="27"/>
      <c r="O4144" s="27"/>
      <c r="P4144" s="27"/>
    </row>
    <row r="4145" spans="13:16" s="26" customFormat="1" ht="13.8" x14ac:dyDescent="0.3">
      <c r="M4145" s="27"/>
      <c r="N4145" s="27"/>
      <c r="O4145" s="27"/>
      <c r="P4145" s="27"/>
    </row>
    <row r="4146" spans="13:16" s="26" customFormat="1" ht="13.8" x14ac:dyDescent="0.3">
      <c r="M4146" s="27"/>
      <c r="N4146" s="27"/>
      <c r="O4146" s="27"/>
      <c r="P4146" s="27"/>
    </row>
    <row r="4147" spans="13:16" s="26" customFormat="1" ht="13.8" x14ac:dyDescent="0.3">
      <c r="M4147" s="27"/>
      <c r="N4147" s="27"/>
      <c r="O4147" s="27"/>
      <c r="P4147" s="27"/>
    </row>
    <row r="4148" spans="13:16" s="26" customFormat="1" ht="13.8" x14ac:dyDescent="0.3">
      <c r="M4148" s="27"/>
      <c r="N4148" s="27"/>
      <c r="O4148" s="27"/>
      <c r="P4148" s="27"/>
    </row>
    <row r="4149" spans="13:16" s="26" customFormat="1" ht="13.8" x14ac:dyDescent="0.3">
      <c r="M4149" s="27"/>
      <c r="N4149" s="27"/>
      <c r="O4149" s="27"/>
      <c r="P4149" s="27"/>
    </row>
    <row r="4150" spans="13:16" s="26" customFormat="1" ht="13.8" x14ac:dyDescent="0.3">
      <c r="M4150" s="27"/>
      <c r="N4150" s="27"/>
      <c r="O4150" s="27"/>
      <c r="P4150" s="27"/>
    </row>
    <row r="4151" spans="13:16" s="26" customFormat="1" ht="13.8" x14ac:dyDescent="0.3">
      <c r="M4151" s="27"/>
      <c r="N4151" s="27"/>
      <c r="O4151" s="27"/>
      <c r="P4151" s="27"/>
    </row>
    <row r="4152" spans="13:16" s="26" customFormat="1" ht="13.8" x14ac:dyDescent="0.3">
      <c r="M4152" s="27"/>
      <c r="N4152" s="27"/>
      <c r="O4152" s="27"/>
      <c r="P4152" s="27"/>
    </row>
    <row r="4153" spans="13:16" s="26" customFormat="1" ht="13.8" x14ac:dyDescent="0.3">
      <c r="M4153" s="27"/>
      <c r="N4153" s="27"/>
      <c r="O4153" s="27"/>
      <c r="P4153" s="27"/>
    </row>
    <row r="4154" spans="13:16" s="26" customFormat="1" ht="13.8" x14ac:dyDescent="0.3">
      <c r="M4154" s="27"/>
      <c r="N4154" s="27"/>
      <c r="O4154" s="27"/>
      <c r="P4154" s="27"/>
    </row>
    <row r="4155" spans="13:16" s="26" customFormat="1" ht="13.8" x14ac:dyDescent="0.3">
      <c r="M4155" s="27"/>
      <c r="N4155" s="27"/>
      <c r="O4155" s="27"/>
      <c r="P4155" s="27"/>
    </row>
    <row r="4156" spans="13:16" s="26" customFormat="1" ht="13.8" x14ac:dyDescent="0.3">
      <c r="M4156" s="27"/>
      <c r="N4156" s="27"/>
      <c r="O4156" s="27"/>
      <c r="P4156" s="27"/>
    </row>
    <row r="4157" spans="13:16" s="26" customFormat="1" ht="13.8" x14ac:dyDescent="0.3">
      <c r="M4157" s="27"/>
      <c r="N4157" s="27"/>
      <c r="O4157" s="27"/>
      <c r="P4157" s="27"/>
    </row>
    <row r="4158" spans="13:16" s="26" customFormat="1" ht="13.8" x14ac:dyDescent="0.3">
      <c r="M4158" s="27"/>
      <c r="N4158" s="27"/>
      <c r="O4158" s="27"/>
      <c r="P4158" s="27"/>
    </row>
    <row r="4159" spans="13:16" s="26" customFormat="1" ht="13.8" x14ac:dyDescent="0.3">
      <c r="M4159" s="27"/>
      <c r="N4159" s="27"/>
      <c r="O4159" s="27"/>
      <c r="P4159" s="27"/>
    </row>
    <row r="4160" spans="13:16" s="26" customFormat="1" ht="13.8" x14ac:dyDescent="0.3">
      <c r="M4160" s="27"/>
      <c r="N4160" s="27"/>
      <c r="O4160" s="27"/>
      <c r="P4160" s="27"/>
    </row>
    <row r="4161" spans="13:16" s="26" customFormat="1" ht="13.8" x14ac:dyDescent="0.3">
      <c r="M4161" s="27"/>
      <c r="N4161" s="27"/>
      <c r="O4161" s="27"/>
      <c r="P4161" s="27"/>
    </row>
    <row r="4162" spans="13:16" s="26" customFormat="1" ht="13.8" x14ac:dyDescent="0.3">
      <c r="M4162" s="27"/>
      <c r="N4162" s="27"/>
      <c r="O4162" s="27"/>
      <c r="P4162" s="27"/>
    </row>
    <row r="4163" spans="13:16" s="26" customFormat="1" ht="13.8" x14ac:dyDescent="0.3">
      <c r="M4163" s="27"/>
      <c r="N4163" s="27"/>
      <c r="O4163" s="27"/>
      <c r="P4163" s="27"/>
    </row>
    <row r="4164" spans="13:16" s="26" customFormat="1" ht="13.8" x14ac:dyDescent="0.3">
      <c r="M4164" s="27"/>
      <c r="N4164" s="27"/>
      <c r="O4164" s="27"/>
      <c r="P4164" s="27"/>
    </row>
    <row r="4165" spans="13:16" s="26" customFormat="1" ht="13.8" x14ac:dyDescent="0.3">
      <c r="M4165" s="27"/>
      <c r="N4165" s="27"/>
      <c r="O4165" s="27"/>
      <c r="P4165" s="27"/>
    </row>
    <row r="4166" spans="13:16" s="26" customFormat="1" ht="13.8" x14ac:dyDescent="0.3">
      <c r="M4166" s="27"/>
      <c r="N4166" s="27"/>
      <c r="O4166" s="27"/>
      <c r="P4166" s="27"/>
    </row>
    <row r="4167" spans="13:16" s="26" customFormat="1" ht="13.8" x14ac:dyDescent="0.3">
      <c r="M4167" s="27"/>
      <c r="N4167" s="27"/>
      <c r="O4167" s="27"/>
      <c r="P4167" s="27"/>
    </row>
    <row r="4168" spans="13:16" s="26" customFormat="1" ht="13.8" x14ac:dyDescent="0.3">
      <c r="M4168" s="27"/>
      <c r="N4168" s="27"/>
      <c r="O4168" s="27"/>
      <c r="P4168" s="27"/>
    </row>
    <row r="4169" spans="13:16" s="26" customFormat="1" ht="13.8" x14ac:dyDescent="0.3">
      <c r="M4169" s="27"/>
      <c r="N4169" s="27"/>
      <c r="O4169" s="27"/>
      <c r="P4169" s="27"/>
    </row>
    <row r="4170" spans="13:16" s="26" customFormat="1" ht="13.8" x14ac:dyDescent="0.3">
      <c r="M4170" s="27"/>
      <c r="N4170" s="27"/>
      <c r="O4170" s="27"/>
      <c r="P4170" s="27"/>
    </row>
    <row r="4171" spans="13:16" s="26" customFormat="1" ht="13.8" x14ac:dyDescent="0.3">
      <c r="M4171" s="27"/>
      <c r="N4171" s="27"/>
      <c r="O4171" s="27"/>
      <c r="P4171" s="27"/>
    </row>
    <row r="4172" spans="13:16" s="26" customFormat="1" ht="13.8" x14ac:dyDescent="0.3">
      <c r="M4172" s="27"/>
      <c r="N4172" s="27"/>
      <c r="O4172" s="27"/>
      <c r="P4172" s="27"/>
    </row>
    <row r="4173" spans="13:16" s="26" customFormat="1" ht="13.8" x14ac:dyDescent="0.3">
      <c r="M4173" s="27"/>
      <c r="N4173" s="27"/>
      <c r="O4173" s="27"/>
      <c r="P4173" s="27"/>
    </row>
    <row r="4174" spans="13:16" s="26" customFormat="1" ht="13.8" x14ac:dyDescent="0.3">
      <c r="M4174" s="27"/>
      <c r="N4174" s="27"/>
      <c r="O4174" s="27"/>
      <c r="P4174" s="27"/>
    </row>
    <row r="4175" spans="13:16" s="26" customFormat="1" ht="13.8" x14ac:dyDescent="0.3">
      <c r="M4175" s="27"/>
      <c r="N4175" s="27"/>
      <c r="O4175" s="27"/>
      <c r="P4175" s="27"/>
    </row>
    <row r="4176" spans="13:16" s="26" customFormat="1" ht="13.8" x14ac:dyDescent="0.3">
      <c r="M4176" s="27"/>
      <c r="N4176" s="27"/>
      <c r="O4176" s="27"/>
      <c r="P4176" s="27"/>
    </row>
    <row r="4177" spans="13:16" s="26" customFormat="1" ht="13.8" x14ac:dyDescent="0.3">
      <c r="M4177" s="27"/>
      <c r="N4177" s="27"/>
      <c r="O4177" s="27"/>
      <c r="P4177" s="27"/>
    </row>
    <row r="4178" spans="13:16" s="26" customFormat="1" ht="13.8" x14ac:dyDescent="0.3">
      <c r="M4178" s="27"/>
      <c r="N4178" s="27"/>
      <c r="O4178" s="27"/>
      <c r="P4178" s="27"/>
    </row>
    <row r="4179" spans="13:16" s="26" customFormat="1" ht="13.8" x14ac:dyDescent="0.3">
      <c r="M4179" s="27"/>
      <c r="N4179" s="27"/>
      <c r="O4179" s="27"/>
      <c r="P4179" s="27"/>
    </row>
    <row r="4180" spans="13:16" s="26" customFormat="1" ht="13.8" x14ac:dyDescent="0.3">
      <c r="M4180" s="27"/>
      <c r="N4180" s="27"/>
      <c r="O4180" s="27"/>
      <c r="P4180" s="27"/>
    </row>
    <row r="4181" spans="13:16" s="26" customFormat="1" ht="13.8" x14ac:dyDescent="0.3">
      <c r="M4181" s="27"/>
      <c r="N4181" s="27"/>
      <c r="O4181" s="27"/>
      <c r="P4181" s="27"/>
    </row>
    <row r="4182" spans="13:16" s="26" customFormat="1" ht="13.8" x14ac:dyDescent="0.3">
      <c r="M4182" s="27"/>
      <c r="N4182" s="27"/>
      <c r="O4182" s="27"/>
      <c r="P4182" s="27"/>
    </row>
    <row r="4183" spans="13:16" s="26" customFormat="1" ht="13.8" x14ac:dyDescent="0.3">
      <c r="M4183" s="27"/>
      <c r="N4183" s="27"/>
      <c r="O4183" s="27"/>
      <c r="P4183" s="27"/>
    </row>
    <row r="4184" spans="13:16" s="26" customFormat="1" ht="13.8" x14ac:dyDescent="0.3">
      <c r="M4184" s="27"/>
      <c r="N4184" s="27"/>
      <c r="O4184" s="27"/>
      <c r="P4184" s="27"/>
    </row>
    <row r="4185" spans="13:16" s="26" customFormat="1" ht="13.8" x14ac:dyDescent="0.3">
      <c r="M4185" s="27"/>
      <c r="N4185" s="27"/>
      <c r="O4185" s="27"/>
      <c r="P4185" s="27"/>
    </row>
    <row r="4186" spans="13:16" s="26" customFormat="1" ht="13.8" x14ac:dyDescent="0.3">
      <c r="M4186" s="27"/>
      <c r="N4186" s="27"/>
      <c r="O4186" s="27"/>
      <c r="P4186" s="27"/>
    </row>
    <row r="4187" spans="13:16" s="26" customFormat="1" ht="13.8" x14ac:dyDescent="0.3">
      <c r="M4187" s="27"/>
      <c r="N4187" s="27"/>
      <c r="O4187" s="27"/>
      <c r="P4187" s="27"/>
    </row>
    <row r="4188" spans="13:16" s="26" customFormat="1" ht="13.8" x14ac:dyDescent="0.3">
      <c r="M4188" s="27"/>
      <c r="N4188" s="27"/>
      <c r="O4188" s="27"/>
      <c r="P4188" s="27"/>
    </row>
    <row r="4189" spans="13:16" s="26" customFormat="1" ht="13.8" x14ac:dyDescent="0.3">
      <c r="M4189" s="27"/>
      <c r="N4189" s="27"/>
      <c r="O4189" s="27"/>
      <c r="P4189" s="27"/>
    </row>
    <row r="4190" spans="13:16" s="26" customFormat="1" ht="13.8" x14ac:dyDescent="0.3">
      <c r="M4190" s="27"/>
      <c r="N4190" s="27"/>
      <c r="O4190" s="27"/>
      <c r="P4190" s="27"/>
    </row>
    <row r="4191" spans="13:16" s="26" customFormat="1" ht="13.8" x14ac:dyDescent="0.3">
      <c r="M4191" s="27"/>
      <c r="N4191" s="27"/>
      <c r="O4191" s="27"/>
      <c r="P4191" s="27"/>
    </row>
    <row r="4192" spans="13:16" s="26" customFormat="1" ht="13.8" x14ac:dyDescent="0.3">
      <c r="M4192" s="27"/>
      <c r="N4192" s="27"/>
      <c r="O4192" s="27"/>
      <c r="P4192" s="27"/>
    </row>
    <row r="4193" spans="13:16" s="26" customFormat="1" ht="13.8" x14ac:dyDescent="0.3">
      <c r="M4193" s="27"/>
      <c r="N4193" s="27"/>
      <c r="O4193" s="27"/>
      <c r="P4193" s="27"/>
    </row>
    <row r="4194" spans="13:16" s="26" customFormat="1" ht="13.8" x14ac:dyDescent="0.3">
      <c r="M4194" s="27"/>
      <c r="N4194" s="27"/>
      <c r="O4194" s="27"/>
      <c r="P4194" s="27"/>
    </row>
    <row r="4195" spans="13:16" s="26" customFormat="1" ht="13.8" x14ac:dyDescent="0.3">
      <c r="M4195" s="27"/>
      <c r="N4195" s="27"/>
      <c r="O4195" s="27"/>
      <c r="P4195" s="27"/>
    </row>
    <row r="4196" spans="13:16" s="26" customFormat="1" ht="13.8" x14ac:dyDescent="0.3">
      <c r="M4196" s="27"/>
      <c r="N4196" s="27"/>
      <c r="O4196" s="27"/>
      <c r="P4196" s="27"/>
    </row>
    <row r="4197" spans="13:16" s="26" customFormat="1" ht="13.8" x14ac:dyDescent="0.3">
      <c r="M4197" s="27"/>
      <c r="N4197" s="27"/>
      <c r="O4197" s="27"/>
      <c r="P4197" s="27"/>
    </row>
    <row r="4198" spans="13:16" s="26" customFormat="1" ht="13.8" x14ac:dyDescent="0.3">
      <c r="M4198" s="27"/>
      <c r="N4198" s="27"/>
      <c r="O4198" s="27"/>
      <c r="P4198" s="27"/>
    </row>
    <row r="4199" spans="13:16" s="26" customFormat="1" ht="13.8" x14ac:dyDescent="0.3">
      <c r="M4199" s="27"/>
      <c r="N4199" s="27"/>
      <c r="O4199" s="27"/>
      <c r="P4199" s="27"/>
    </row>
    <row r="4200" spans="13:16" s="26" customFormat="1" ht="13.8" x14ac:dyDescent="0.3">
      <c r="M4200" s="27"/>
      <c r="N4200" s="27"/>
      <c r="O4200" s="27"/>
      <c r="P4200" s="27"/>
    </row>
    <row r="4201" spans="13:16" s="26" customFormat="1" ht="13.8" x14ac:dyDescent="0.3">
      <c r="M4201" s="27"/>
      <c r="N4201" s="27"/>
      <c r="O4201" s="27"/>
      <c r="P4201" s="27"/>
    </row>
    <row r="4202" spans="13:16" s="26" customFormat="1" ht="13.8" x14ac:dyDescent="0.3">
      <c r="M4202" s="27"/>
      <c r="N4202" s="27"/>
      <c r="O4202" s="27"/>
      <c r="P4202" s="27"/>
    </row>
    <row r="4203" spans="13:16" s="26" customFormat="1" ht="13.8" x14ac:dyDescent="0.3">
      <c r="M4203" s="27"/>
      <c r="N4203" s="27"/>
      <c r="O4203" s="27"/>
      <c r="P4203" s="27"/>
    </row>
    <row r="4204" spans="13:16" s="26" customFormat="1" ht="13.8" x14ac:dyDescent="0.3">
      <c r="M4204" s="27"/>
      <c r="N4204" s="27"/>
      <c r="O4204" s="27"/>
      <c r="P4204" s="27"/>
    </row>
    <row r="4205" spans="13:16" s="26" customFormat="1" ht="13.8" x14ac:dyDescent="0.3">
      <c r="M4205" s="27"/>
      <c r="N4205" s="27"/>
      <c r="O4205" s="27"/>
      <c r="P4205" s="27"/>
    </row>
    <row r="4206" spans="13:16" s="26" customFormat="1" ht="13.8" x14ac:dyDescent="0.3">
      <c r="M4206" s="27"/>
      <c r="N4206" s="27"/>
      <c r="O4206" s="27"/>
      <c r="P4206" s="27"/>
    </row>
    <row r="4207" spans="13:16" s="26" customFormat="1" ht="13.8" x14ac:dyDescent="0.3">
      <c r="M4207" s="27"/>
      <c r="N4207" s="27"/>
      <c r="O4207" s="27"/>
      <c r="P4207" s="27"/>
    </row>
    <row r="4208" spans="13:16" s="26" customFormat="1" ht="13.8" x14ac:dyDescent="0.3">
      <c r="M4208" s="27"/>
      <c r="N4208" s="27"/>
      <c r="O4208" s="27"/>
      <c r="P4208" s="27"/>
    </row>
    <row r="4209" spans="13:16" s="26" customFormat="1" ht="13.8" x14ac:dyDescent="0.3">
      <c r="M4209" s="27"/>
      <c r="N4209" s="27"/>
      <c r="O4209" s="27"/>
      <c r="P4209" s="27"/>
    </row>
    <row r="4210" spans="13:16" s="26" customFormat="1" ht="13.8" x14ac:dyDescent="0.3">
      <c r="M4210" s="27"/>
      <c r="N4210" s="27"/>
      <c r="O4210" s="27"/>
      <c r="P4210" s="27"/>
    </row>
    <row r="4211" spans="13:16" s="26" customFormat="1" ht="13.8" x14ac:dyDescent="0.3">
      <c r="M4211" s="27"/>
      <c r="N4211" s="27"/>
      <c r="O4211" s="27"/>
      <c r="P4211" s="27"/>
    </row>
    <row r="4212" spans="13:16" s="26" customFormat="1" ht="13.8" x14ac:dyDescent="0.3">
      <c r="M4212" s="27"/>
      <c r="N4212" s="27"/>
      <c r="O4212" s="27"/>
      <c r="P4212" s="27"/>
    </row>
    <row r="4213" spans="13:16" s="26" customFormat="1" ht="13.8" x14ac:dyDescent="0.3">
      <c r="M4213" s="27"/>
      <c r="N4213" s="27"/>
      <c r="O4213" s="27"/>
      <c r="P4213" s="27"/>
    </row>
    <row r="4214" spans="13:16" s="26" customFormat="1" ht="13.8" x14ac:dyDescent="0.3">
      <c r="M4214" s="27"/>
      <c r="N4214" s="27"/>
      <c r="O4214" s="27"/>
      <c r="P4214" s="27"/>
    </row>
    <row r="4215" spans="13:16" s="26" customFormat="1" ht="13.8" x14ac:dyDescent="0.3">
      <c r="M4215" s="27"/>
      <c r="N4215" s="27"/>
      <c r="O4215" s="27"/>
      <c r="P4215" s="27"/>
    </row>
    <row r="4216" spans="13:16" s="26" customFormat="1" ht="13.8" x14ac:dyDescent="0.3">
      <c r="M4216" s="27"/>
      <c r="N4216" s="27"/>
      <c r="O4216" s="27"/>
      <c r="P4216" s="27"/>
    </row>
    <row r="4217" spans="13:16" s="26" customFormat="1" ht="13.8" x14ac:dyDescent="0.3">
      <c r="M4217" s="27"/>
      <c r="N4217" s="27"/>
      <c r="O4217" s="27"/>
      <c r="P4217" s="27"/>
    </row>
    <row r="4218" spans="13:16" s="26" customFormat="1" ht="13.8" x14ac:dyDescent="0.3">
      <c r="M4218" s="27"/>
      <c r="N4218" s="27"/>
      <c r="O4218" s="27"/>
      <c r="P4218" s="27"/>
    </row>
    <row r="4219" spans="13:16" s="26" customFormat="1" ht="13.8" x14ac:dyDescent="0.3">
      <c r="M4219" s="27"/>
      <c r="N4219" s="27"/>
      <c r="O4219" s="27"/>
      <c r="P4219" s="27"/>
    </row>
    <row r="4220" spans="13:16" s="26" customFormat="1" ht="13.8" x14ac:dyDescent="0.3">
      <c r="M4220" s="27"/>
      <c r="N4220" s="27"/>
      <c r="O4220" s="27"/>
      <c r="P4220" s="27"/>
    </row>
    <row r="4221" spans="13:16" s="26" customFormat="1" ht="13.8" x14ac:dyDescent="0.3">
      <c r="M4221" s="27"/>
      <c r="N4221" s="27"/>
      <c r="O4221" s="27"/>
      <c r="P4221" s="27"/>
    </row>
    <row r="4222" spans="13:16" s="26" customFormat="1" ht="13.8" x14ac:dyDescent="0.3">
      <c r="M4222" s="27"/>
      <c r="N4222" s="27"/>
      <c r="O4222" s="27"/>
      <c r="P4222" s="27"/>
    </row>
    <row r="4223" spans="13:16" s="26" customFormat="1" ht="13.8" x14ac:dyDescent="0.3">
      <c r="M4223" s="27"/>
      <c r="N4223" s="27"/>
      <c r="O4223" s="27"/>
      <c r="P4223" s="27"/>
    </row>
    <row r="4224" spans="13:16" s="26" customFormat="1" ht="13.8" x14ac:dyDescent="0.3">
      <c r="M4224" s="27"/>
      <c r="N4224" s="27"/>
      <c r="O4224" s="27"/>
      <c r="P4224" s="27"/>
    </row>
    <row r="4225" spans="13:16" s="26" customFormat="1" ht="13.8" x14ac:dyDescent="0.3">
      <c r="M4225" s="27"/>
      <c r="N4225" s="27"/>
      <c r="O4225" s="27"/>
      <c r="P4225" s="27"/>
    </row>
    <row r="4226" spans="13:16" s="26" customFormat="1" ht="13.8" x14ac:dyDescent="0.3">
      <c r="M4226" s="27"/>
      <c r="N4226" s="27"/>
      <c r="O4226" s="27"/>
      <c r="P4226" s="27"/>
    </row>
    <row r="4227" spans="13:16" s="26" customFormat="1" ht="13.8" x14ac:dyDescent="0.3">
      <c r="M4227" s="27"/>
      <c r="N4227" s="27"/>
      <c r="O4227" s="27"/>
      <c r="P4227" s="27"/>
    </row>
    <row r="4228" spans="13:16" s="26" customFormat="1" ht="13.8" x14ac:dyDescent="0.3">
      <c r="M4228" s="27"/>
      <c r="N4228" s="27"/>
      <c r="O4228" s="27"/>
      <c r="P4228" s="27"/>
    </row>
    <row r="4229" spans="13:16" s="26" customFormat="1" ht="13.8" x14ac:dyDescent="0.3">
      <c r="M4229" s="27"/>
      <c r="N4229" s="27"/>
      <c r="O4229" s="27"/>
      <c r="P4229" s="27"/>
    </row>
    <row r="4230" spans="13:16" s="26" customFormat="1" ht="13.8" x14ac:dyDescent="0.3">
      <c r="M4230" s="27"/>
      <c r="N4230" s="27"/>
      <c r="O4230" s="27"/>
      <c r="P4230" s="27"/>
    </row>
    <row r="4231" spans="13:16" s="26" customFormat="1" ht="13.8" x14ac:dyDescent="0.3">
      <c r="M4231" s="27"/>
      <c r="N4231" s="27"/>
      <c r="O4231" s="27"/>
      <c r="P4231" s="27"/>
    </row>
    <row r="4232" spans="13:16" s="26" customFormat="1" ht="13.8" x14ac:dyDescent="0.3">
      <c r="M4232" s="27"/>
      <c r="N4232" s="27"/>
      <c r="O4232" s="27"/>
      <c r="P4232" s="27"/>
    </row>
    <row r="4233" spans="13:16" s="26" customFormat="1" ht="13.8" x14ac:dyDescent="0.3">
      <c r="M4233" s="27"/>
      <c r="N4233" s="27"/>
      <c r="O4233" s="27"/>
      <c r="P4233" s="27"/>
    </row>
    <row r="4234" spans="13:16" s="26" customFormat="1" ht="13.8" x14ac:dyDescent="0.3">
      <c r="M4234" s="27"/>
      <c r="N4234" s="27"/>
      <c r="O4234" s="27"/>
      <c r="P4234" s="27"/>
    </row>
    <row r="4235" spans="13:16" s="26" customFormat="1" ht="13.8" x14ac:dyDescent="0.3">
      <c r="M4235" s="27"/>
      <c r="N4235" s="27"/>
      <c r="O4235" s="27"/>
      <c r="P4235" s="27"/>
    </row>
    <row r="4236" spans="13:16" s="26" customFormat="1" ht="13.8" x14ac:dyDescent="0.3">
      <c r="M4236" s="27"/>
      <c r="N4236" s="27"/>
      <c r="O4236" s="27"/>
      <c r="P4236" s="27"/>
    </row>
    <row r="4237" spans="13:16" s="26" customFormat="1" ht="13.8" x14ac:dyDescent="0.3">
      <c r="M4237" s="27"/>
      <c r="N4237" s="27"/>
      <c r="O4237" s="27"/>
      <c r="P4237" s="27"/>
    </row>
    <row r="4238" spans="13:16" s="26" customFormat="1" ht="13.8" x14ac:dyDescent="0.3">
      <c r="M4238" s="27"/>
      <c r="N4238" s="27"/>
      <c r="O4238" s="27"/>
      <c r="P4238" s="27"/>
    </row>
    <row r="4239" spans="13:16" s="26" customFormat="1" ht="13.8" x14ac:dyDescent="0.3">
      <c r="M4239" s="27"/>
      <c r="N4239" s="27"/>
      <c r="O4239" s="27"/>
      <c r="P4239" s="27"/>
    </row>
    <row r="4240" spans="13:16" s="26" customFormat="1" ht="13.8" x14ac:dyDescent="0.3">
      <c r="M4240" s="27"/>
      <c r="N4240" s="27"/>
      <c r="O4240" s="27"/>
      <c r="P4240" s="27"/>
    </row>
    <row r="4241" spans="13:16" s="26" customFormat="1" ht="13.8" x14ac:dyDescent="0.3">
      <c r="M4241" s="27"/>
      <c r="N4241" s="27"/>
      <c r="O4241" s="27"/>
      <c r="P4241" s="27"/>
    </row>
    <row r="4242" spans="13:16" s="26" customFormat="1" ht="13.8" x14ac:dyDescent="0.3">
      <c r="M4242" s="27"/>
      <c r="N4242" s="27"/>
      <c r="O4242" s="27"/>
      <c r="P4242" s="27"/>
    </row>
    <row r="4243" spans="13:16" s="26" customFormat="1" ht="13.8" x14ac:dyDescent="0.3">
      <c r="M4243" s="27"/>
      <c r="N4243" s="27"/>
      <c r="O4243" s="27"/>
      <c r="P4243" s="27"/>
    </row>
    <row r="4244" spans="13:16" s="26" customFormat="1" ht="13.8" x14ac:dyDescent="0.3">
      <c r="M4244" s="27"/>
      <c r="N4244" s="27"/>
      <c r="O4244" s="27"/>
      <c r="P4244" s="27"/>
    </row>
    <row r="4245" spans="13:16" s="26" customFormat="1" ht="13.8" x14ac:dyDescent="0.3">
      <c r="M4245" s="27"/>
      <c r="N4245" s="27"/>
      <c r="O4245" s="27"/>
      <c r="P4245" s="27"/>
    </row>
    <row r="4246" spans="13:16" s="26" customFormat="1" ht="13.8" x14ac:dyDescent="0.3">
      <c r="M4246" s="27"/>
      <c r="N4246" s="27"/>
      <c r="O4246" s="27"/>
      <c r="P4246" s="27"/>
    </row>
    <row r="4247" spans="13:16" s="26" customFormat="1" ht="13.8" x14ac:dyDescent="0.3">
      <c r="M4247" s="27"/>
      <c r="N4247" s="27"/>
      <c r="O4247" s="27"/>
      <c r="P4247" s="27"/>
    </row>
    <row r="4248" spans="13:16" s="26" customFormat="1" ht="13.8" x14ac:dyDescent="0.3">
      <c r="M4248" s="27"/>
      <c r="N4248" s="27"/>
      <c r="O4248" s="27"/>
      <c r="P4248" s="27"/>
    </row>
    <row r="4249" spans="13:16" s="26" customFormat="1" ht="13.8" x14ac:dyDescent="0.3">
      <c r="M4249" s="27"/>
      <c r="N4249" s="27"/>
      <c r="O4249" s="27"/>
      <c r="P4249" s="27"/>
    </row>
    <row r="4250" spans="13:16" s="26" customFormat="1" ht="13.8" x14ac:dyDescent="0.3">
      <c r="M4250" s="27"/>
      <c r="N4250" s="27"/>
      <c r="O4250" s="27"/>
      <c r="P4250" s="27"/>
    </row>
    <row r="4251" spans="13:16" s="26" customFormat="1" ht="13.8" x14ac:dyDescent="0.3">
      <c r="M4251" s="27"/>
      <c r="N4251" s="27"/>
      <c r="O4251" s="27"/>
      <c r="P4251" s="27"/>
    </row>
    <row r="4252" spans="13:16" s="26" customFormat="1" ht="13.8" x14ac:dyDescent="0.3">
      <c r="M4252" s="27"/>
      <c r="N4252" s="27"/>
      <c r="O4252" s="27"/>
      <c r="P4252" s="27"/>
    </row>
    <row r="4253" spans="13:16" s="26" customFormat="1" ht="13.8" x14ac:dyDescent="0.3">
      <c r="M4253" s="27"/>
      <c r="N4253" s="27"/>
      <c r="O4253" s="27"/>
      <c r="P4253" s="27"/>
    </row>
    <row r="4254" spans="13:16" s="26" customFormat="1" ht="13.8" x14ac:dyDescent="0.3">
      <c r="M4254" s="27"/>
      <c r="N4254" s="27"/>
      <c r="O4254" s="27"/>
      <c r="P4254" s="27"/>
    </row>
    <row r="4255" spans="13:16" s="26" customFormat="1" ht="13.8" x14ac:dyDescent="0.3">
      <c r="M4255" s="27"/>
      <c r="N4255" s="27"/>
      <c r="O4255" s="27"/>
      <c r="P4255" s="27"/>
    </row>
    <row r="4256" spans="13:16" s="26" customFormat="1" ht="13.8" x14ac:dyDescent="0.3">
      <c r="M4256" s="27"/>
      <c r="N4256" s="27"/>
      <c r="O4256" s="27"/>
      <c r="P4256" s="27"/>
    </row>
    <row r="4257" spans="13:16" s="26" customFormat="1" ht="13.8" x14ac:dyDescent="0.3">
      <c r="M4257" s="27"/>
      <c r="N4257" s="27"/>
      <c r="O4257" s="27"/>
      <c r="P4257" s="27"/>
    </row>
    <row r="4258" spans="13:16" s="26" customFormat="1" ht="13.8" x14ac:dyDescent="0.3">
      <c r="M4258" s="27"/>
      <c r="N4258" s="27"/>
      <c r="O4258" s="27"/>
      <c r="P4258" s="27"/>
    </row>
    <row r="4259" spans="13:16" s="26" customFormat="1" ht="13.8" x14ac:dyDescent="0.3">
      <c r="M4259" s="27"/>
      <c r="N4259" s="27"/>
      <c r="O4259" s="27"/>
      <c r="P4259" s="27"/>
    </row>
    <row r="4260" spans="13:16" s="26" customFormat="1" ht="13.8" x14ac:dyDescent="0.3">
      <c r="M4260" s="27"/>
      <c r="N4260" s="27"/>
      <c r="O4260" s="27"/>
      <c r="P4260" s="27"/>
    </row>
    <row r="4261" spans="13:16" s="26" customFormat="1" ht="13.8" x14ac:dyDescent="0.3">
      <c r="M4261" s="27"/>
      <c r="N4261" s="27"/>
      <c r="O4261" s="27"/>
      <c r="P4261" s="27"/>
    </row>
    <row r="4262" spans="13:16" s="26" customFormat="1" ht="13.8" x14ac:dyDescent="0.3">
      <c r="M4262" s="27"/>
      <c r="N4262" s="27"/>
      <c r="O4262" s="27"/>
      <c r="P4262" s="27"/>
    </row>
    <row r="4263" spans="13:16" s="26" customFormat="1" ht="13.8" x14ac:dyDescent="0.3">
      <c r="M4263" s="27"/>
      <c r="N4263" s="27"/>
      <c r="O4263" s="27"/>
      <c r="P4263" s="27"/>
    </row>
    <row r="4264" spans="13:16" s="26" customFormat="1" ht="13.8" x14ac:dyDescent="0.3">
      <c r="M4264" s="27"/>
      <c r="N4264" s="27"/>
      <c r="O4264" s="27"/>
      <c r="P4264" s="27"/>
    </row>
    <row r="4265" spans="13:16" s="26" customFormat="1" ht="13.8" x14ac:dyDescent="0.3">
      <c r="M4265" s="27"/>
      <c r="N4265" s="27"/>
      <c r="O4265" s="27"/>
      <c r="P4265" s="27"/>
    </row>
    <row r="4266" spans="13:16" s="26" customFormat="1" ht="13.8" x14ac:dyDescent="0.3">
      <c r="M4266" s="27"/>
      <c r="N4266" s="27"/>
      <c r="O4266" s="27"/>
      <c r="P4266" s="27"/>
    </row>
    <row r="4267" spans="13:16" s="26" customFormat="1" ht="13.8" x14ac:dyDescent="0.3">
      <c r="M4267" s="27"/>
      <c r="N4267" s="27"/>
      <c r="O4267" s="27"/>
      <c r="P4267" s="27"/>
    </row>
    <row r="4268" spans="13:16" s="26" customFormat="1" ht="13.8" x14ac:dyDescent="0.3">
      <c r="M4268" s="27"/>
      <c r="N4268" s="27"/>
      <c r="O4268" s="27"/>
      <c r="P4268" s="27"/>
    </row>
    <row r="4269" spans="13:16" s="26" customFormat="1" ht="13.8" x14ac:dyDescent="0.3">
      <c r="M4269" s="27"/>
      <c r="N4269" s="27"/>
      <c r="O4269" s="27"/>
      <c r="P4269" s="27"/>
    </row>
    <row r="4270" spans="13:16" s="26" customFormat="1" ht="13.8" x14ac:dyDescent="0.3">
      <c r="M4270" s="27"/>
      <c r="N4270" s="27"/>
      <c r="O4270" s="27"/>
      <c r="P4270" s="27"/>
    </row>
    <row r="4271" spans="13:16" s="26" customFormat="1" ht="13.8" x14ac:dyDescent="0.3">
      <c r="M4271" s="27"/>
      <c r="N4271" s="27"/>
      <c r="O4271" s="27"/>
      <c r="P4271" s="27"/>
    </row>
    <row r="4272" spans="13:16" s="26" customFormat="1" ht="13.8" x14ac:dyDescent="0.3">
      <c r="M4272" s="27"/>
      <c r="N4272" s="27"/>
      <c r="O4272" s="27"/>
      <c r="P4272" s="27"/>
    </row>
    <row r="4273" spans="13:16" s="26" customFormat="1" ht="13.8" x14ac:dyDescent="0.3">
      <c r="M4273" s="27"/>
      <c r="N4273" s="27"/>
      <c r="O4273" s="27"/>
      <c r="P4273" s="27"/>
    </row>
    <row r="4274" spans="13:16" s="26" customFormat="1" ht="13.8" x14ac:dyDescent="0.3">
      <c r="M4274" s="27"/>
      <c r="N4274" s="27"/>
      <c r="O4274" s="27"/>
      <c r="P4274" s="27"/>
    </row>
    <row r="4275" spans="13:16" s="26" customFormat="1" ht="13.8" x14ac:dyDescent="0.3">
      <c r="M4275" s="27"/>
      <c r="N4275" s="27"/>
      <c r="O4275" s="27"/>
      <c r="P4275" s="27"/>
    </row>
    <row r="4276" spans="13:16" s="26" customFormat="1" ht="13.8" x14ac:dyDescent="0.3">
      <c r="M4276" s="27"/>
      <c r="N4276" s="27"/>
      <c r="O4276" s="27"/>
      <c r="P4276" s="27"/>
    </row>
    <row r="4277" spans="13:16" s="26" customFormat="1" ht="13.8" x14ac:dyDescent="0.3">
      <c r="M4277" s="27"/>
      <c r="N4277" s="27"/>
      <c r="O4277" s="27"/>
      <c r="P4277" s="27"/>
    </row>
    <row r="4278" spans="13:16" s="26" customFormat="1" ht="13.8" x14ac:dyDescent="0.3">
      <c r="M4278" s="27"/>
      <c r="N4278" s="27"/>
      <c r="O4278" s="27"/>
      <c r="P4278" s="27"/>
    </row>
    <row r="4279" spans="13:16" s="26" customFormat="1" ht="13.8" x14ac:dyDescent="0.3">
      <c r="M4279" s="27"/>
      <c r="N4279" s="27"/>
      <c r="O4279" s="27"/>
      <c r="P4279" s="27"/>
    </row>
    <row r="4280" spans="13:16" s="26" customFormat="1" ht="13.8" x14ac:dyDescent="0.3">
      <c r="M4280" s="27"/>
      <c r="N4280" s="27"/>
      <c r="O4280" s="27"/>
      <c r="P4280" s="27"/>
    </row>
    <row r="4281" spans="13:16" s="26" customFormat="1" ht="13.8" x14ac:dyDescent="0.3">
      <c r="M4281" s="27"/>
      <c r="N4281" s="27"/>
      <c r="O4281" s="27"/>
      <c r="P4281" s="27"/>
    </row>
    <row r="4282" spans="13:16" s="26" customFormat="1" ht="13.8" x14ac:dyDescent="0.3">
      <c r="M4282" s="27"/>
      <c r="N4282" s="27"/>
      <c r="O4282" s="27"/>
      <c r="P4282" s="27"/>
    </row>
    <row r="4283" spans="13:16" s="26" customFormat="1" ht="13.8" x14ac:dyDescent="0.3">
      <c r="M4283" s="27"/>
      <c r="N4283" s="27"/>
      <c r="O4283" s="27"/>
      <c r="P4283" s="27"/>
    </row>
    <row r="4284" spans="13:16" s="26" customFormat="1" ht="13.8" x14ac:dyDescent="0.3">
      <c r="M4284" s="27"/>
      <c r="N4284" s="27"/>
      <c r="O4284" s="27"/>
      <c r="P4284" s="27"/>
    </row>
    <row r="4285" spans="13:16" s="26" customFormat="1" ht="13.8" x14ac:dyDescent="0.3">
      <c r="M4285" s="27"/>
      <c r="N4285" s="27"/>
      <c r="O4285" s="27"/>
      <c r="P4285" s="27"/>
    </row>
    <row r="4286" spans="13:16" s="26" customFormat="1" ht="13.8" x14ac:dyDescent="0.3">
      <c r="M4286" s="27"/>
      <c r="N4286" s="27"/>
      <c r="O4286" s="27"/>
      <c r="P4286" s="27"/>
    </row>
    <row r="4287" spans="13:16" s="26" customFormat="1" ht="13.8" x14ac:dyDescent="0.3">
      <c r="M4287" s="27"/>
      <c r="N4287" s="27"/>
      <c r="O4287" s="27"/>
      <c r="P4287" s="27"/>
    </row>
    <row r="4288" spans="13:16" s="26" customFormat="1" ht="13.8" x14ac:dyDescent="0.3">
      <c r="M4288" s="27"/>
      <c r="N4288" s="27"/>
      <c r="O4288" s="27"/>
      <c r="P4288" s="27"/>
    </row>
    <row r="4289" spans="13:16" s="26" customFormat="1" ht="13.8" x14ac:dyDescent="0.3">
      <c r="M4289" s="27"/>
      <c r="N4289" s="27"/>
      <c r="O4289" s="27"/>
      <c r="P4289" s="27"/>
    </row>
    <row r="4290" spans="13:16" s="26" customFormat="1" ht="13.8" x14ac:dyDescent="0.3">
      <c r="M4290" s="27"/>
      <c r="N4290" s="27"/>
      <c r="O4290" s="27"/>
      <c r="P4290" s="27"/>
    </row>
    <row r="4291" spans="13:16" s="26" customFormat="1" ht="13.8" x14ac:dyDescent="0.3">
      <c r="M4291" s="27"/>
      <c r="N4291" s="27"/>
      <c r="O4291" s="27"/>
      <c r="P4291" s="27"/>
    </row>
    <row r="4292" spans="13:16" s="26" customFormat="1" ht="13.8" x14ac:dyDescent="0.3">
      <c r="M4292" s="27"/>
      <c r="N4292" s="27"/>
      <c r="O4292" s="27"/>
      <c r="P4292" s="27"/>
    </row>
    <row r="4293" spans="13:16" s="26" customFormat="1" ht="13.8" x14ac:dyDescent="0.3">
      <c r="M4293" s="27"/>
      <c r="N4293" s="27"/>
      <c r="O4293" s="27"/>
      <c r="P4293" s="27"/>
    </row>
    <row r="4294" spans="13:16" s="26" customFormat="1" ht="13.8" x14ac:dyDescent="0.3">
      <c r="M4294" s="27"/>
      <c r="N4294" s="27"/>
      <c r="O4294" s="27"/>
      <c r="P4294" s="27"/>
    </row>
    <row r="4295" spans="13:16" s="26" customFormat="1" ht="13.8" x14ac:dyDescent="0.3">
      <c r="M4295" s="27"/>
      <c r="N4295" s="27"/>
      <c r="O4295" s="27"/>
      <c r="P4295" s="27"/>
    </row>
    <row r="4296" spans="13:16" s="26" customFormat="1" ht="13.8" x14ac:dyDescent="0.3">
      <c r="M4296" s="27"/>
      <c r="N4296" s="27"/>
      <c r="O4296" s="27"/>
      <c r="P4296" s="27"/>
    </row>
    <row r="4297" spans="13:16" s="26" customFormat="1" ht="13.8" x14ac:dyDescent="0.3">
      <c r="M4297" s="27"/>
      <c r="N4297" s="27"/>
      <c r="O4297" s="27"/>
      <c r="P4297" s="27"/>
    </row>
    <row r="4298" spans="13:16" s="26" customFormat="1" ht="13.8" x14ac:dyDescent="0.3">
      <c r="M4298" s="27"/>
      <c r="N4298" s="27"/>
      <c r="O4298" s="27"/>
      <c r="P4298" s="27"/>
    </row>
    <row r="4299" spans="13:16" s="26" customFormat="1" ht="13.8" x14ac:dyDescent="0.3">
      <c r="M4299" s="27"/>
      <c r="N4299" s="27"/>
      <c r="O4299" s="27"/>
      <c r="P4299" s="27"/>
    </row>
    <row r="4300" spans="13:16" s="26" customFormat="1" ht="13.8" x14ac:dyDescent="0.3">
      <c r="M4300" s="27"/>
      <c r="N4300" s="27"/>
      <c r="O4300" s="27"/>
      <c r="P4300" s="27"/>
    </row>
    <row r="4301" spans="13:16" s="26" customFormat="1" ht="13.8" x14ac:dyDescent="0.3">
      <c r="M4301" s="27"/>
      <c r="N4301" s="27"/>
      <c r="O4301" s="27"/>
      <c r="P4301" s="27"/>
    </row>
    <row r="4302" spans="13:16" s="26" customFormat="1" ht="13.8" x14ac:dyDescent="0.3">
      <c r="M4302" s="27"/>
      <c r="N4302" s="27"/>
      <c r="O4302" s="27"/>
      <c r="P4302" s="27"/>
    </row>
    <row r="4303" spans="13:16" s="26" customFormat="1" ht="13.8" x14ac:dyDescent="0.3">
      <c r="M4303" s="27"/>
      <c r="N4303" s="27"/>
      <c r="O4303" s="27"/>
      <c r="P4303" s="27"/>
    </row>
    <row r="4304" spans="13:16" s="26" customFormat="1" ht="13.8" x14ac:dyDescent="0.3">
      <c r="M4304" s="27"/>
      <c r="N4304" s="27"/>
      <c r="O4304" s="27"/>
      <c r="P4304" s="27"/>
    </row>
    <row r="4305" spans="13:16" s="26" customFormat="1" ht="13.8" x14ac:dyDescent="0.3">
      <c r="M4305" s="27"/>
      <c r="N4305" s="27"/>
      <c r="O4305" s="27"/>
      <c r="P4305" s="27"/>
    </row>
    <row r="4306" spans="13:16" s="26" customFormat="1" ht="13.8" x14ac:dyDescent="0.3">
      <c r="M4306" s="27"/>
      <c r="N4306" s="27"/>
      <c r="O4306" s="27"/>
      <c r="P4306" s="27"/>
    </row>
    <row r="4307" spans="13:16" s="26" customFormat="1" ht="13.8" x14ac:dyDescent="0.3">
      <c r="M4307" s="27"/>
      <c r="N4307" s="27"/>
      <c r="O4307" s="27"/>
      <c r="P4307" s="27"/>
    </row>
    <row r="4308" spans="13:16" s="26" customFormat="1" ht="13.8" x14ac:dyDescent="0.3">
      <c r="M4308" s="27"/>
      <c r="N4308" s="27"/>
      <c r="O4308" s="27"/>
      <c r="P4308" s="27"/>
    </row>
    <row r="4309" spans="13:16" s="26" customFormat="1" ht="13.8" x14ac:dyDescent="0.3">
      <c r="M4309" s="27"/>
      <c r="N4309" s="27"/>
      <c r="O4309" s="27"/>
      <c r="P4309" s="27"/>
    </row>
    <row r="4310" spans="13:16" s="26" customFormat="1" ht="13.8" x14ac:dyDescent="0.3">
      <c r="M4310" s="27"/>
      <c r="N4310" s="27"/>
      <c r="O4310" s="27"/>
      <c r="P4310" s="27"/>
    </row>
    <row r="4311" spans="13:16" s="26" customFormat="1" ht="13.8" x14ac:dyDescent="0.3">
      <c r="M4311" s="27"/>
      <c r="N4311" s="27"/>
      <c r="O4311" s="27"/>
      <c r="P4311" s="27"/>
    </row>
    <row r="4312" spans="13:16" s="26" customFormat="1" ht="13.8" x14ac:dyDescent="0.3">
      <c r="M4312" s="27"/>
      <c r="N4312" s="27"/>
      <c r="O4312" s="27"/>
      <c r="P4312" s="27"/>
    </row>
    <row r="4313" spans="13:16" s="26" customFormat="1" ht="13.8" x14ac:dyDescent="0.3">
      <c r="M4313" s="27"/>
      <c r="N4313" s="27"/>
      <c r="O4313" s="27"/>
      <c r="P4313" s="27"/>
    </row>
    <row r="4314" spans="13:16" s="26" customFormat="1" ht="13.8" x14ac:dyDescent="0.3">
      <c r="M4314" s="27"/>
      <c r="N4314" s="27"/>
      <c r="O4314" s="27"/>
      <c r="P4314" s="27"/>
    </row>
    <row r="4315" spans="13:16" s="26" customFormat="1" ht="13.8" x14ac:dyDescent="0.3">
      <c r="M4315" s="27"/>
      <c r="N4315" s="27"/>
      <c r="O4315" s="27"/>
      <c r="P4315" s="27"/>
    </row>
    <row r="4316" spans="13:16" s="26" customFormat="1" ht="13.8" x14ac:dyDescent="0.3">
      <c r="M4316" s="27"/>
      <c r="N4316" s="27"/>
      <c r="O4316" s="27"/>
      <c r="P4316" s="27"/>
    </row>
    <row r="4317" spans="13:16" s="26" customFormat="1" ht="13.8" x14ac:dyDescent="0.3">
      <c r="M4317" s="27"/>
      <c r="N4317" s="27"/>
      <c r="O4317" s="27"/>
      <c r="P4317" s="27"/>
    </row>
    <row r="4318" spans="13:16" s="26" customFormat="1" ht="13.8" x14ac:dyDescent="0.3">
      <c r="M4318" s="27"/>
      <c r="N4318" s="27"/>
      <c r="O4318" s="27"/>
      <c r="P4318" s="27"/>
    </row>
    <row r="4319" spans="13:16" s="26" customFormat="1" ht="13.8" x14ac:dyDescent="0.3">
      <c r="M4319" s="27"/>
      <c r="N4319" s="27"/>
      <c r="O4319" s="27"/>
      <c r="P4319" s="27"/>
    </row>
    <row r="4320" spans="13:16" s="26" customFormat="1" ht="13.8" x14ac:dyDescent="0.3">
      <c r="M4320" s="27"/>
      <c r="N4320" s="27"/>
      <c r="O4320" s="27"/>
      <c r="P4320" s="27"/>
    </row>
    <row r="4321" spans="13:16" s="26" customFormat="1" ht="13.8" x14ac:dyDescent="0.3">
      <c r="M4321" s="27"/>
      <c r="N4321" s="27"/>
      <c r="O4321" s="27"/>
      <c r="P4321" s="27"/>
    </row>
    <row r="4322" spans="13:16" s="26" customFormat="1" ht="13.8" x14ac:dyDescent="0.3">
      <c r="M4322" s="27"/>
      <c r="N4322" s="27"/>
      <c r="O4322" s="27"/>
      <c r="P4322" s="27"/>
    </row>
    <row r="4323" spans="13:16" s="26" customFormat="1" ht="13.8" x14ac:dyDescent="0.3">
      <c r="M4323" s="27"/>
      <c r="N4323" s="27"/>
      <c r="O4323" s="27"/>
      <c r="P4323" s="27"/>
    </row>
    <row r="4324" spans="13:16" s="26" customFormat="1" ht="13.8" x14ac:dyDescent="0.3">
      <c r="M4324" s="27"/>
      <c r="N4324" s="27"/>
      <c r="O4324" s="27"/>
      <c r="P4324" s="27"/>
    </row>
    <row r="4325" spans="13:16" s="26" customFormat="1" ht="13.8" x14ac:dyDescent="0.3">
      <c r="M4325" s="27"/>
      <c r="N4325" s="27"/>
      <c r="O4325" s="27"/>
      <c r="P4325" s="27"/>
    </row>
    <row r="4326" spans="13:16" s="26" customFormat="1" ht="13.8" x14ac:dyDescent="0.3">
      <c r="M4326" s="27"/>
      <c r="N4326" s="27"/>
      <c r="O4326" s="27"/>
      <c r="P4326" s="27"/>
    </row>
    <row r="4327" spans="13:16" s="26" customFormat="1" ht="13.8" x14ac:dyDescent="0.3">
      <c r="M4327" s="27"/>
      <c r="N4327" s="27"/>
      <c r="O4327" s="27"/>
      <c r="P4327" s="27"/>
    </row>
    <row r="4328" spans="13:16" s="26" customFormat="1" ht="13.8" x14ac:dyDescent="0.3">
      <c r="M4328" s="27"/>
      <c r="N4328" s="27"/>
      <c r="O4328" s="27"/>
      <c r="P4328" s="27"/>
    </row>
    <row r="4329" spans="13:16" s="26" customFormat="1" ht="13.8" x14ac:dyDescent="0.3">
      <c r="M4329" s="27"/>
      <c r="N4329" s="27"/>
      <c r="O4329" s="27"/>
      <c r="P4329" s="27"/>
    </row>
    <row r="4330" spans="13:16" s="26" customFormat="1" ht="13.8" x14ac:dyDescent="0.3">
      <c r="M4330" s="27"/>
      <c r="N4330" s="27"/>
      <c r="O4330" s="27"/>
      <c r="P4330" s="27"/>
    </row>
    <row r="4331" spans="13:16" s="26" customFormat="1" ht="13.8" x14ac:dyDescent="0.3">
      <c r="M4331" s="27"/>
      <c r="N4331" s="27"/>
      <c r="O4331" s="27"/>
      <c r="P4331" s="27"/>
    </row>
    <row r="4332" spans="13:16" s="26" customFormat="1" ht="13.8" x14ac:dyDescent="0.3">
      <c r="M4332" s="27"/>
      <c r="N4332" s="27"/>
      <c r="O4332" s="27"/>
      <c r="P4332" s="27"/>
    </row>
    <row r="4333" spans="13:16" s="26" customFormat="1" ht="13.8" x14ac:dyDescent="0.3">
      <c r="M4333" s="27"/>
      <c r="N4333" s="27"/>
      <c r="O4333" s="27"/>
      <c r="P4333" s="27"/>
    </row>
    <row r="4334" spans="13:16" s="26" customFormat="1" ht="13.8" x14ac:dyDescent="0.3">
      <c r="M4334" s="27"/>
      <c r="N4334" s="27"/>
      <c r="O4334" s="27"/>
      <c r="P4334" s="27"/>
    </row>
    <row r="4335" spans="13:16" s="26" customFormat="1" ht="13.8" x14ac:dyDescent="0.3">
      <c r="M4335" s="27"/>
      <c r="N4335" s="27"/>
      <c r="O4335" s="27"/>
      <c r="P4335" s="27"/>
    </row>
    <row r="4336" spans="13:16" s="26" customFormat="1" ht="13.8" x14ac:dyDescent="0.3">
      <c r="M4336" s="27"/>
      <c r="N4336" s="27"/>
      <c r="O4336" s="27"/>
      <c r="P4336" s="27"/>
    </row>
    <row r="4337" spans="13:16" s="26" customFormat="1" ht="13.8" x14ac:dyDescent="0.3">
      <c r="M4337" s="27"/>
      <c r="N4337" s="27"/>
      <c r="O4337" s="27"/>
      <c r="P4337" s="27"/>
    </row>
    <row r="4338" spans="13:16" s="26" customFormat="1" ht="13.8" x14ac:dyDescent="0.3">
      <c r="M4338" s="27"/>
      <c r="N4338" s="27"/>
      <c r="O4338" s="27"/>
      <c r="P4338" s="27"/>
    </row>
    <row r="4339" spans="13:16" s="26" customFormat="1" ht="13.8" x14ac:dyDescent="0.3">
      <c r="M4339" s="27"/>
      <c r="N4339" s="27"/>
      <c r="O4339" s="27"/>
      <c r="P4339" s="27"/>
    </row>
    <row r="4340" spans="13:16" s="26" customFormat="1" ht="13.8" x14ac:dyDescent="0.3">
      <c r="M4340" s="27"/>
      <c r="N4340" s="27"/>
      <c r="O4340" s="27"/>
      <c r="P4340" s="27"/>
    </row>
    <row r="4341" spans="13:16" s="26" customFormat="1" ht="13.8" x14ac:dyDescent="0.3">
      <c r="M4341" s="27"/>
      <c r="N4341" s="27"/>
      <c r="O4341" s="27"/>
      <c r="P4341" s="27"/>
    </row>
    <row r="4342" spans="13:16" s="26" customFormat="1" ht="13.8" x14ac:dyDescent="0.3">
      <c r="M4342" s="27"/>
      <c r="N4342" s="27"/>
      <c r="O4342" s="27"/>
      <c r="P4342" s="27"/>
    </row>
    <row r="4343" spans="13:16" s="26" customFormat="1" ht="13.8" x14ac:dyDescent="0.3">
      <c r="M4343" s="27"/>
      <c r="N4343" s="27"/>
      <c r="O4343" s="27"/>
      <c r="P4343" s="27"/>
    </row>
    <row r="4344" spans="13:16" s="26" customFormat="1" ht="13.8" x14ac:dyDescent="0.3">
      <c r="M4344" s="27"/>
      <c r="N4344" s="27"/>
      <c r="O4344" s="27"/>
      <c r="P4344" s="27"/>
    </row>
    <row r="4345" spans="13:16" s="26" customFormat="1" ht="13.8" x14ac:dyDescent="0.3">
      <c r="M4345" s="27"/>
      <c r="N4345" s="27"/>
      <c r="O4345" s="27"/>
      <c r="P4345" s="27"/>
    </row>
    <row r="4346" spans="13:16" s="26" customFormat="1" ht="13.8" x14ac:dyDescent="0.3">
      <c r="M4346" s="27"/>
      <c r="N4346" s="27"/>
      <c r="O4346" s="27"/>
      <c r="P4346" s="27"/>
    </row>
    <row r="4347" spans="13:16" s="26" customFormat="1" ht="13.8" x14ac:dyDescent="0.3">
      <c r="M4347" s="27"/>
      <c r="N4347" s="27"/>
      <c r="O4347" s="27"/>
      <c r="P4347" s="27"/>
    </row>
    <row r="4348" spans="13:16" s="26" customFormat="1" ht="13.8" x14ac:dyDescent="0.3">
      <c r="M4348" s="27"/>
      <c r="N4348" s="27"/>
      <c r="O4348" s="27"/>
      <c r="P4348" s="27"/>
    </row>
    <row r="4349" spans="13:16" s="26" customFormat="1" ht="13.8" x14ac:dyDescent="0.3">
      <c r="M4349" s="27"/>
      <c r="N4349" s="27"/>
      <c r="O4349" s="27"/>
      <c r="P4349" s="27"/>
    </row>
    <row r="4350" spans="13:16" s="26" customFormat="1" ht="13.8" x14ac:dyDescent="0.3">
      <c r="M4350" s="27"/>
      <c r="N4350" s="27"/>
      <c r="O4350" s="27"/>
      <c r="P4350" s="27"/>
    </row>
    <row r="4351" spans="13:16" s="26" customFormat="1" ht="13.8" x14ac:dyDescent="0.3">
      <c r="M4351" s="27"/>
      <c r="N4351" s="27"/>
      <c r="O4351" s="27"/>
      <c r="P4351" s="27"/>
    </row>
    <row r="4352" spans="13:16" s="26" customFormat="1" ht="13.8" x14ac:dyDescent="0.3">
      <c r="M4352" s="27"/>
      <c r="N4352" s="27"/>
      <c r="O4352" s="27"/>
      <c r="P4352" s="27"/>
    </row>
    <row r="4353" spans="13:16" s="26" customFormat="1" ht="13.8" x14ac:dyDescent="0.3">
      <c r="M4353" s="27"/>
      <c r="N4353" s="27"/>
      <c r="O4353" s="27"/>
      <c r="P4353" s="27"/>
    </row>
    <row r="4354" spans="13:16" s="26" customFormat="1" ht="13.8" x14ac:dyDescent="0.3">
      <c r="M4354" s="27"/>
      <c r="N4354" s="27"/>
      <c r="O4354" s="27"/>
      <c r="P4354" s="27"/>
    </row>
    <row r="4355" spans="13:16" s="26" customFormat="1" ht="13.8" x14ac:dyDescent="0.3">
      <c r="M4355" s="27"/>
      <c r="N4355" s="27"/>
      <c r="O4355" s="27"/>
      <c r="P4355" s="27"/>
    </row>
    <row r="4356" spans="13:16" s="26" customFormat="1" ht="13.8" x14ac:dyDescent="0.3">
      <c r="M4356" s="27"/>
      <c r="N4356" s="27"/>
      <c r="O4356" s="27"/>
      <c r="P4356" s="27"/>
    </row>
    <row r="4357" spans="13:16" s="26" customFormat="1" ht="13.8" x14ac:dyDescent="0.3">
      <c r="M4357" s="27"/>
      <c r="N4357" s="27"/>
      <c r="O4357" s="27"/>
      <c r="P4357" s="27"/>
    </row>
    <row r="4358" spans="13:16" s="26" customFormat="1" ht="13.8" x14ac:dyDescent="0.3">
      <c r="M4358" s="27"/>
      <c r="N4358" s="27"/>
      <c r="O4358" s="27"/>
      <c r="P4358" s="27"/>
    </row>
    <row r="4359" spans="13:16" s="26" customFormat="1" ht="13.8" x14ac:dyDescent="0.3">
      <c r="M4359" s="27"/>
      <c r="N4359" s="27"/>
      <c r="O4359" s="27"/>
      <c r="P4359" s="27"/>
    </row>
    <row r="4360" spans="13:16" s="26" customFormat="1" ht="13.8" x14ac:dyDescent="0.3">
      <c r="M4360" s="27"/>
      <c r="N4360" s="27"/>
      <c r="O4360" s="27"/>
      <c r="P4360" s="27"/>
    </row>
    <row r="4361" spans="13:16" s="26" customFormat="1" ht="13.8" x14ac:dyDescent="0.3">
      <c r="M4361" s="27"/>
      <c r="N4361" s="27"/>
      <c r="O4361" s="27"/>
      <c r="P4361" s="27"/>
    </row>
    <row r="4362" spans="13:16" s="26" customFormat="1" ht="13.8" x14ac:dyDescent="0.3">
      <c r="M4362" s="27"/>
      <c r="N4362" s="27"/>
      <c r="O4362" s="27"/>
      <c r="P4362" s="27"/>
    </row>
    <row r="4363" spans="13:16" s="26" customFormat="1" ht="13.8" x14ac:dyDescent="0.3">
      <c r="M4363" s="27"/>
      <c r="N4363" s="27"/>
      <c r="O4363" s="27"/>
      <c r="P4363" s="27"/>
    </row>
    <row r="4364" spans="13:16" s="26" customFormat="1" ht="13.8" x14ac:dyDescent="0.3">
      <c r="M4364" s="27"/>
      <c r="N4364" s="27"/>
      <c r="O4364" s="27"/>
      <c r="P4364" s="27"/>
    </row>
    <row r="4365" spans="13:16" s="26" customFormat="1" ht="13.8" x14ac:dyDescent="0.3">
      <c r="M4365" s="27"/>
      <c r="N4365" s="27"/>
      <c r="O4365" s="27"/>
      <c r="P4365" s="27"/>
    </row>
    <row r="4366" spans="13:16" s="26" customFormat="1" ht="13.8" x14ac:dyDescent="0.3">
      <c r="M4366" s="27"/>
      <c r="N4366" s="27"/>
      <c r="O4366" s="27"/>
      <c r="P4366" s="27"/>
    </row>
    <row r="4367" spans="13:16" s="26" customFormat="1" ht="13.8" x14ac:dyDescent="0.3">
      <c r="M4367" s="27"/>
      <c r="N4367" s="27"/>
      <c r="O4367" s="27"/>
      <c r="P4367" s="27"/>
    </row>
    <row r="4368" spans="13:16" s="26" customFormat="1" ht="13.8" x14ac:dyDescent="0.3">
      <c r="M4368" s="27"/>
      <c r="N4368" s="27"/>
      <c r="O4368" s="27"/>
      <c r="P4368" s="27"/>
    </row>
    <row r="4369" spans="13:16" s="26" customFormat="1" ht="13.8" x14ac:dyDescent="0.3">
      <c r="M4369" s="27"/>
      <c r="N4369" s="27"/>
      <c r="O4369" s="27"/>
      <c r="P4369" s="27"/>
    </row>
    <row r="4370" spans="13:16" s="26" customFormat="1" ht="13.8" x14ac:dyDescent="0.3">
      <c r="M4370" s="27"/>
      <c r="N4370" s="27"/>
      <c r="O4370" s="27"/>
      <c r="P4370" s="27"/>
    </row>
    <row r="4371" spans="13:16" s="26" customFormat="1" ht="13.8" x14ac:dyDescent="0.3">
      <c r="M4371" s="27"/>
      <c r="N4371" s="27"/>
      <c r="O4371" s="27"/>
      <c r="P4371" s="27"/>
    </row>
    <row r="4372" spans="13:16" s="26" customFormat="1" ht="13.8" x14ac:dyDescent="0.3">
      <c r="M4372" s="27"/>
      <c r="N4372" s="27"/>
      <c r="O4372" s="27"/>
      <c r="P4372" s="27"/>
    </row>
    <row r="4373" spans="13:16" s="26" customFormat="1" ht="13.8" x14ac:dyDescent="0.3">
      <c r="M4373" s="27"/>
      <c r="N4373" s="27"/>
      <c r="O4373" s="27"/>
      <c r="P4373" s="27"/>
    </row>
    <row r="4374" spans="13:16" s="26" customFormat="1" ht="13.8" x14ac:dyDescent="0.3">
      <c r="M4374" s="27"/>
      <c r="N4374" s="27"/>
      <c r="O4374" s="27"/>
      <c r="P4374" s="27"/>
    </row>
    <row r="4375" spans="13:16" s="26" customFormat="1" ht="13.8" x14ac:dyDescent="0.3">
      <c r="M4375" s="27"/>
      <c r="N4375" s="27"/>
      <c r="O4375" s="27"/>
      <c r="P4375" s="27"/>
    </row>
    <row r="4376" spans="13:16" s="26" customFormat="1" ht="13.8" x14ac:dyDescent="0.3">
      <c r="M4376" s="27"/>
      <c r="N4376" s="27"/>
      <c r="O4376" s="27"/>
      <c r="P4376" s="27"/>
    </row>
    <row r="4377" spans="13:16" s="26" customFormat="1" ht="13.8" x14ac:dyDescent="0.3">
      <c r="M4377" s="27"/>
      <c r="N4377" s="27"/>
      <c r="O4377" s="27"/>
      <c r="P4377" s="27"/>
    </row>
    <row r="4378" spans="13:16" s="26" customFormat="1" ht="13.8" x14ac:dyDescent="0.3">
      <c r="M4378" s="27"/>
      <c r="N4378" s="27"/>
      <c r="O4378" s="27"/>
      <c r="P4378" s="27"/>
    </row>
    <row r="4379" spans="13:16" s="26" customFormat="1" ht="13.8" x14ac:dyDescent="0.3">
      <c r="M4379" s="27"/>
      <c r="N4379" s="27"/>
      <c r="O4379" s="27"/>
      <c r="P4379" s="27"/>
    </row>
    <row r="4380" spans="13:16" s="26" customFormat="1" ht="13.8" x14ac:dyDescent="0.3">
      <c r="M4380" s="27"/>
      <c r="N4380" s="27"/>
      <c r="O4380" s="27"/>
      <c r="P4380" s="27"/>
    </row>
    <row r="4381" spans="13:16" s="26" customFormat="1" ht="13.8" x14ac:dyDescent="0.3">
      <c r="M4381" s="27"/>
      <c r="N4381" s="27"/>
      <c r="O4381" s="27"/>
      <c r="P4381" s="27"/>
    </row>
    <row r="4382" spans="13:16" s="26" customFormat="1" ht="13.8" x14ac:dyDescent="0.3">
      <c r="M4382" s="27"/>
      <c r="N4382" s="27"/>
      <c r="O4382" s="27"/>
      <c r="P4382" s="27"/>
    </row>
    <row r="4383" spans="13:16" s="26" customFormat="1" ht="13.8" x14ac:dyDescent="0.3">
      <c r="M4383" s="27"/>
      <c r="N4383" s="27"/>
      <c r="O4383" s="27"/>
      <c r="P4383" s="27"/>
    </row>
    <row r="4384" spans="13:16" s="26" customFormat="1" ht="13.8" x14ac:dyDescent="0.3">
      <c r="M4384" s="27"/>
      <c r="N4384" s="27"/>
      <c r="O4384" s="27"/>
      <c r="P4384" s="27"/>
    </row>
    <row r="4385" spans="13:16" s="26" customFormat="1" ht="13.8" x14ac:dyDescent="0.3">
      <c r="M4385" s="27"/>
      <c r="N4385" s="27"/>
      <c r="O4385" s="27"/>
      <c r="P4385" s="27"/>
    </row>
    <row r="4386" spans="13:16" s="26" customFormat="1" ht="13.8" x14ac:dyDescent="0.3">
      <c r="M4386" s="27"/>
      <c r="N4386" s="27"/>
      <c r="O4386" s="27"/>
      <c r="P4386" s="27"/>
    </row>
    <row r="4387" spans="13:16" s="26" customFormat="1" ht="13.8" x14ac:dyDescent="0.3">
      <c r="M4387" s="27"/>
      <c r="N4387" s="27"/>
      <c r="O4387" s="27"/>
      <c r="P4387" s="27"/>
    </row>
    <row r="4388" spans="13:16" s="26" customFormat="1" ht="13.8" x14ac:dyDescent="0.3">
      <c r="M4388" s="27"/>
      <c r="N4388" s="27"/>
      <c r="O4388" s="27"/>
      <c r="P4388" s="27"/>
    </row>
    <row r="4389" spans="13:16" s="26" customFormat="1" ht="13.8" x14ac:dyDescent="0.3">
      <c r="M4389" s="27"/>
      <c r="N4389" s="27"/>
      <c r="O4389" s="27"/>
      <c r="P4389" s="27"/>
    </row>
    <row r="4390" spans="13:16" s="26" customFormat="1" ht="13.8" x14ac:dyDescent="0.3">
      <c r="M4390" s="27"/>
      <c r="N4390" s="27"/>
      <c r="O4390" s="27"/>
      <c r="P4390" s="27"/>
    </row>
    <row r="4391" spans="13:16" s="26" customFormat="1" ht="13.8" x14ac:dyDescent="0.3">
      <c r="M4391" s="27"/>
      <c r="N4391" s="27"/>
      <c r="O4391" s="27"/>
      <c r="P4391" s="27"/>
    </row>
    <row r="4392" spans="13:16" s="26" customFormat="1" ht="13.8" x14ac:dyDescent="0.3">
      <c r="M4392" s="27"/>
      <c r="N4392" s="27"/>
      <c r="O4392" s="27"/>
      <c r="P4392" s="27"/>
    </row>
    <row r="4393" spans="13:16" s="26" customFormat="1" ht="13.8" x14ac:dyDescent="0.3">
      <c r="M4393" s="27"/>
      <c r="N4393" s="27"/>
      <c r="O4393" s="27"/>
      <c r="P4393" s="27"/>
    </row>
    <row r="4394" spans="13:16" s="26" customFormat="1" ht="13.8" x14ac:dyDescent="0.3">
      <c r="M4394" s="27"/>
      <c r="N4394" s="27"/>
      <c r="O4394" s="27"/>
      <c r="P4394" s="27"/>
    </row>
    <row r="4395" spans="13:16" s="26" customFormat="1" ht="13.8" x14ac:dyDescent="0.3">
      <c r="M4395" s="27"/>
      <c r="N4395" s="27"/>
      <c r="O4395" s="27"/>
      <c r="P4395" s="27"/>
    </row>
    <row r="4396" spans="13:16" s="26" customFormat="1" ht="13.8" x14ac:dyDescent="0.3">
      <c r="M4396" s="27"/>
      <c r="N4396" s="27"/>
      <c r="O4396" s="27"/>
      <c r="P4396" s="27"/>
    </row>
    <row r="4397" spans="13:16" s="26" customFormat="1" ht="13.8" x14ac:dyDescent="0.3">
      <c r="M4397" s="27"/>
      <c r="N4397" s="27"/>
      <c r="O4397" s="27"/>
      <c r="P4397" s="27"/>
    </row>
    <row r="4398" spans="13:16" s="26" customFormat="1" ht="13.8" x14ac:dyDescent="0.3">
      <c r="M4398" s="27"/>
      <c r="N4398" s="27"/>
      <c r="O4398" s="27"/>
      <c r="P4398" s="27"/>
    </row>
    <row r="4399" spans="13:16" s="26" customFormat="1" ht="13.8" x14ac:dyDescent="0.3">
      <c r="M4399" s="27"/>
      <c r="N4399" s="27"/>
      <c r="O4399" s="27"/>
      <c r="P4399" s="27"/>
    </row>
    <row r="4400" spans="13:16" s="26" customFormat="1" ht="13.8" x14ac:dyDescent="0.3">
      <c r="M4400" s="27"/>
      <c r="N4400" s="27"/>
      <c r="O4400" s="27"/>
      <c r="P4400" s="27"/>
    </row>
    <row r="4401" spans="13:16" s="26" customFormat="1" ht="13.8" x14ac:dyDescent="0.3">
      <c r="M4401" s="27"/>
      <c r="N4401" s="27"/>
      <c r="O4401" s="27"/>
      <c r="P4401" s="27"/>
    </row>
    <row r="4402" spans="13:16" s="26" customFormat="1" ht="13.8" x14ac:dyDescent="0.3">
      <c r="M4402" s="27"/>
      <c r="N4402" s="27"/>
      <c r="O4402" s="27"/>
      <c r="P4402" s="27"/>
    </row>
    <row r="4403" spans="13:16" s="26" customFormat="1" ht="13.8" x14ac:dyDescent="0.3">
      <c r="M4403" s="27"/>
      <c r="N4403" s="27"/>
      <c r="O4403" s="27"/>
      <c r="P4403" s="27"/>
    </row>
    <row r="4404" spans="13:16" s="26" customFormat="1" ht="13.8" x14ac:dyDescent="0.3">
      <c r="M4404" s="27"/>
      <c r="N4404" s="27"/>
      <c r="O4404" s="27"/>
      <c r="P4404" s="27"/>
    </row>
    <row r="4405" spans="13:16" s="26" customFormat="1" ht="13.8" x14ac:dyDescent="0.3">
      <c r="M4405" s="27"/>
      <c r="N4405" s="27"/>
      <c r="O4405" s="27"/>
      <c r="P4405" s="27"/>
    </row>
    <row r="4406" spans="13:16" s="26" customFormat="1" ht="13.8" x14ac:dyDescent="0.3">
      <c r="M4406" s="27"/>
      <c r="N4406" s="27"/>
      <c r="O4406" s="27"/>
      <c r="P4406" s="27"/>
    </row>
    <row r="4407" spans="13:16" s="26" customFormat="1" ht="13.8" x14ac:dyDescent="0.3">
      <c r="M4407" s="27"/>
      <c r="N4407" s="27"/>
      <c r="O4407" s="27"/>
      <c r="P4407" s="27"/>
    </row>
    <row r="4408" spans="13:16" s="26" customFormat="1" ht="13.8" x14ac:dyDescent="0.3">
      <c r="M4408" s="27"/>
      <c r="N4408" s="27"/>
      <c r="O4408" s="27"/>
      <c r="P4408" s="27"/>
    </row>
    <row r="4409" spans="13:16" s="26" customFormat="1" ht="13.8" x14ac:dyDescent="0.3">
      <c r="M4409" s="27"/>
      <c r="N4409" s="27"/>
      <c r="O4409" s="27"/>
      <c r="P4409" s="27"/>
    </row>
    <row r="4410" spans="13:16" s="26" customFormat="1" ht="13.8" x14ac:dyDescent="0.3">
      <c r="M4410" s="27"/>
      <c r="N4410" s="27"/>
      <c r="O4410" s="27"/>
      <c r="P4410" s="27"/>
    </row>
    <row r="4411" spans="13:16" s="26" customFormat="1" ht="13.8" x14ac:dyDescent="0.3">
      <c r="M4411" s="27"/>
      <c r="N4411" s="27"/>
      <c r="O4411" s="27"/>
      <c r="P4411" s="27"/>
    </row>
    <row r="4412" spans="13:16" s="26" customFormat="1" ht="13.8" x14ac:dyDescent="0.3">
      <c r="M4412" s="27"/>
      <c r="N4412" s="27"/>
      <c r="O4412" s="27"/>
      <c r="P4412" s="27"/>
    </row>
    <row r="4413" spans="13:16" s="26" customFormat="1" ht="13.8" x14ac:dyDescent="0.3">
      <c r="M4413" s="27"/>
      <c r="N4413" s="27"/>
      <c r="O4413" s="27"/>
      <c r="P4413" s="27"/>
    </row>
    <row r="4414" spans="13:16" s="26" customFormat="1" ht="13.8" x14ac:dyDescent="0.3">
      <c r="M4414" s="27"/>
      <c r="N4414" s="27"/>
      <c r="O4414" s="27"/>
      <c r="P4414" s="27"/>
    </row>
    <row r="4415" spans="13:16" s="26" customFormat="1" ht="13.8" x14ac:dyDescent="0.3">
      <c r="M4415" s="27"/>
      <c r="N4415" s="27"/>
      <c r="O4415" s="27"/>
      <c r="P4415" s="27"/>
    </row>
    <row r="4416" spans="13:16" s="26" customFormat="1" ht="13.8" x14ac:dyDescent="0.3">
      <c r="M4416" s="27"/>
      <c r="N4416" s="27"/>
      <c r="O4416" s="27"/>
      <c r="P4416" s="27"/>
    </row>
    <row r="4417" spans="13:16" s="26" customFormat="1" ht="13.8" x14ac:dyDescent="0.3">
      <c r="M4417" s="27"/>
      <c r="N4417" s="27"/>
      <c r="O4417" s="27"/>
      <c r="P4417" s="27"/>
    </row>
    <row r="4418" spans="13:16" s="26" customFormat="1" ht="13.8" x14ac:dyDescent="0.3">
      <c r="M4418" s="27"/>
      <c r="N4418" s="27"/>
      <c r="O4418" s="27"/>
      <c r="P4418" s="27"/>
    </row>
    <row r="4419" spans="13:16" s="26" customFormat="1" ht="13.8" x14ac:dyDescent="0.3">
      <c r="M4419" s="27"/>
      <c r="N4419" s="27"/>
      <c r="O4419" s="27"/>
      <c r="P4419" s="27"/>
    </row>
    <row r="4420" spans="13:16" s="26" customFormat="1" ht="13.8" x14ac:dyDescent="0.3">
      <c r="M4420" s="27"/>
      <c r="N4420" s="27"/>
      <c r="O4420" s="27"/>
      <c r="P4420" s="27"/>
    </row>
    <row r="4421" spans="13:16" s="26" customFormat="1" ht="13.8" x14ac:dyDescent="0.3">
      <c r="M4421" s="27"/>
      <c r="N4421" s="27"/>
      <c r="O4421" s="27"/>
      <c r="P4421" s="27"/>
    </row>
    <row r="4422" spans="13:16" s="26" customFormat="1" ht="13.8" x14ac:dyDescent="0.3">
      <c r="M4422" s="27"/>
      <c r="N4422" s="27"/>
      <c r="O4422" s="27"/>
      <c r="P4422" s="27"/>
    </row>
    <row r="4423" spans="13:16" s="26" customFormat="1" ht="13.8" x14ac:dyDescent="0.3">
      <c r="M4423" s="27"/>
      <c r="N4423" s="27"/>
      <c r="O4423" s="27"/>
      <c r="P4423" s="27"/>
    </row>
    <row r="4424" spans="13:16" s="26" customFormat="1" ht="13.8" x14ac:dyDescent="0.3">
      <c r="M4424" s="27"/>
      <c r="N4424" s="27"/>
      <c r="O4424" s="27"/>
      <c r="P4424" s="27"/>
    </row>
    <row r="4425" spans="13:16" s="26" customFormat="1" ht="13.8" x14ac:dyDescent="0.3">
      <c r="M4425" s="27"/>
      <c r="N4425" s="27"/>
      <c r="O4425" s="27"/>
      <c r="P4425" s="27"/>
    </row>
    <row r="4426" spans="13:16" s="26" customFormat="1" ht="13.8" x14ac:dyDescent="0.3">
      <c r="M4426" s="27"/>
      <c r="N4426" s="27"/>
      <c r="O4426" s="27"/>
      <c r="P4426" s="27"/>
    </row>
    <row r="4427" spans="13:16" s="26" customFormat="1" ht="13.8" x14ac:dyDescent="0.3">
      <c r="M4427" s="27"/>
      <c r="N4427" s="27"/>
      <c r="O4427" s="27"/>
      <c r="P4427" s="27"/>
    </row>
    <row r="4428" spans="13:16" s="26" customFormat="1" ht="13.8" x14ac:dyDescent="0.3">
      <c r="M4428" s="27"/>
      <c r="N4428" s="27"/>
      <c r="O4428" s="27"/>
      <c r="P4428" s="27"/>
    </row>
    <row r="4429" spans="13:16" s="26" customFormat="1" ht="13.8" x14ac:dyDescent="0.3">
      <c r="M4429" s="27"/>
      <c r="N4429" s="27"/>
      <c r="O4429" s="27"/>
      <c r="P4429" s="27"/>
    </row>
    <row r="4430" spans="13:16" s="26" customFormat="1" ht="13.8" x14ac:dyDescent="0.3">
      <c r="M4430" s="27"/>
      <c r="N4430" s="27"/>
      <c r="O4430" s="27"/>
      <c r="P4430" s="27"/>
    </row>
    <row r="4431" spans="13:16" s="26" customFormat="1" ht="13.8" x14ac:dyDescent="0.3">
      <c r="M4431" s="27"/>
      <c r="N4431" s="27"/>
      <c r="O4431" s="27"/>
      <c r="P4431" s="27"/>
    </row>
    <row r="4432" spans="13:16" s="26" customFormat="1" ht="13.8" x14ac:dyDescent="0.3">
      <c r="M4432" s="27"/>
      <c r="N4432" s="27"/>
      <c r="O4432" s="27"/>
      <c r="P4432" s="27"/>
    </row>
    <row r="4433" spans="13:16" s="26" customFormat="1" ht="13.8" x14ac:dyDescent="0.3">
      <c r="M4433" s="27"/>
      <c r="N4433" s="27"/>
      <c r="O4433" s="27"/>
      <c r="P4433" s="27"/>
    </row>
    <row r="4434" spans="13:16" s="26" customFormat="1" ht="13.8" x14ac:dyDescent="0.3">
      <c r="M4434" s="27"/>
      <c r="N4434" s="27"/>
      <c r="O4434" s="27"/>
      <c r="P4434" s="27"/>
    </row>
    <row r="4435" spans="13:16" s="26" customFormat="1" ht="13.8" x14ac:dyDescent="0.3">
      <c r="M4435" s="27"/>
      <c r="N4435" s="27"/>
      <c r="O4435" s="27"/>
      <c r="P4435" s="27"/>
    </row>
    <row r="4436" spans="13:16" s="26" customFormat="1" ht="13.8" x14ac:dyDescent="0.3">
      <c r="M4436" s="27"/>
      <c r="N4436" s="27"/>
      <c r="O4436" s="27"/>
      <c r="P4436" s="27"/>
    </row>
    <row r="4437" spans="13:16" s="26" customFormat="1" ht="13.8" x14ac:dyDescent="0.3">
      <c r="M4437" s="27"/>
      <c r="N4437" s="27"/>
      <c r="O4437" s="27"/>
      <c r="P4437" s="27"/>
    </row>
    <row r="4438" spans="13:16" s="26" customFormat="1" ht="13.8" x14ac:dyDescent="0.3">
      <c r="M4438" s="27"/>
      <c r="N4438" s="27"/>
      <c r="O4438" s="27"/>
      <c r="P4438" s="27"/>
    </row>
    <row r="4439" spans="13:16" s="26" customFormat="1" ht="13.8" x14ac:dyDescent="0.3">
      <c r="M4439" s="27"/>
      <c r="N4439" s="27"/>
      <c r="O4439" s="27"/>
      <c r="P4439" s="27"/>
    </row>
    <row r="4440" spans="13:16" s="26" customFormat="1" ht="13.8" x14ac:dyDescent="0.3">
      <c r="M4440" s="27"/>
      <c r="N4440" s="27"/>
      <c r="O4440" s="27"/>
      <c r="P4440" s="27"/>
    </row>
    <row r="4441" spans="13:16" s="26" customFormat="1" ht="13.8" x14ac:dyDescent="0.3">
      <c r="M4441" s="27"/>
      <c r="N4441" s="27"/>
      <c r="O4441" s="27"/>
      <c r="P4441" s="27"/>
    </row>
    <row r="4442" spans="13:16" s="26" customFormat="1" ht="13.8" x14ac:dyDescent="0.3">
      <c r="M4442" s="27"/>
      <c r="N4442" s="27"/>
      <c r="O4442" s="27"/>
      <c r="P4442" s="27"/>
    </row>
    <row r="4443" spans="13:16" s="26" customFormat="1" ht="13.8" x14ac:dyDescent="0.3">
      <c r="M4443" s="27"/>
      <c r="N4443" s="27"/>
      <c r="O4443" s="27"/>
      <c r="P4443" s="27"/>
    </row>
    <row r="4444" spans="13:16" s="26" customFormat="1" ht="13.8" x14ac:dyDescent="0.3">
      <c r="M4444" s="27"/>
      <c r="N4444" s="27"/>
      <c r="O4444" s="27"/>
      <c r="P4444" s="27"/>
    </row>
    <row r="4445" spans="13:16" s="26" customFormat="1" ht="13.8" x14ac:dyDescent="0.3">
      <c r="M4445" s="27"/>
      <c r="N4445" s="27"/>
      <c r="O4445" s="27"/>
      <c r="P4445" s="27"/>
    </row>
    <row r="4446" spans="13:16" s="26" customFormat="1" ht="13.8" x14ac:dyDescent="0.3">
      <c r="M4446" s="27"/>
      <c r="N4446" s="27"/>
      <c r="O4446" s="27"/>
      <c r="P4446" s="27"/>
    </row>
    <row r="4447" spans="13:16" s="26" customFormat="1" ht="13.8" x14ac:dyDescent="0.3">
      <c r="M4447" s="27"/>
      <c r="N4447" s="27"/>
      <c r="O4447" s="27"/>
      <c r="P4447" s="27"/>
    </row>
    <row r="4448" spans="13:16" s="26" customFormat="1" ht="13.8" x14ac:dyDescent="0.3">
      <c r="M4448" s="27"/>
      <c r="N4448" s="27"/>
      <c r="O4448" s="27"/>
      <c r="P4448" s="27"/>
    </row>
    <row r="4449" spans="13:16" s="26" customFormat="1" ht="13.8" x14ac:dyDescent="0.3">
      <c r="M4449" s="27"/>
      <c r="N4449" s="27"/>
      <c r="O4449" s="27"/>
      <c r="P4449" s="27"/>
    </row>
    <row r="4450" spans="13:16" s="26" customFormat="1" ht="13.8" x14ac:dyDescent="0.3">
      <c r="M4450" s="27"/>
      <c r="N4450" s="27"/>
      <c r="O4450" s="27"/>
      <c r="P4450" s="27"/>
    </row>
    <row r="4451" spans="13:16" s="26" customFormat="1" ht="13.8" x14ac:dyDescent="0.3">
      <c r="M4451" s="27"/>
      <c r="N4451" s="27"/>
      <c r="O4451" s="27"/>
      <c r="P4451" s="27"/>
    </row>
    <row r="4452" spans="13:16" s="26" customFormat="1" ht="13.8" x14ac:dyDescent="0.3">
      <c r="M4452" s="27"/>
      <c r="N4452" s="27"/>
      <c r="O4452" s="27"/>
      <c r="P4452" s="27"/>
    </row>
    <row r="4453" spans="13:16" s="26" customFormat="1" ht="13.8" x14ac:dyDescent="0.3">
      <c r="M4453" s="27"/>
      <c r="N4453" s="27"/>
      <c r="O4453" s="27"/>
      <c r="P4453" s="27"/>
    </row>
    <row r="4454" spans="13:16" s="26" customFormat="1" ht="13.8" x14ac:dyDescent="0.3">
      <c r="M4454" s="27"/>
      <c r="N4454" s="27"/>
      <c r="O4454" s="27"/>
      <c r="P4454" s="27"/>
    </row>
    <row r="4455" spans="13:16" s="26" customFormat="1" ht="13.8" x14ac:dyDescent="0.3">
      <c r="M4455" s="27"/>
      <c r="N4455" s="27"/>
      <c r="O4455" s="27"/>
      <c r="P4455" s="27"/>
    </row>
    <row r="4456" spans="13:16" s="26" customFormat="1" ht="13.8" x14ac:dyDescent="0.3">
      <c r="M4456" s="27"/>
      <c r="N4456" s="27"/>
      <c r="O4456" s="27"/>
      <c r="P4456" s="27"/>
    </row>
    <row r="4457" spans="13:16" s="26" customFormat="1" ht="13.8" x14ac:dyDescent="0.3">
      <c r="M4457" s="27"/>
      <c r="N4457" s="27"/>
      <c r="O4457" s="27"/>
      <c r="P4457" s="27"/>
    </row>
    <row r="4458" spans="13:16" s="26" customFormat="1" ht="13.8" x14ac:dyDescent="0.3">
      <c r="M4458" s="27"/>
      <c r="N4458" s="27"/>
      <c r="O4458" s="27"/>
      <c r="P4458" s="27"/>
    </row>
    <row r="4459" spans="13:16" s="26" customFormat="1" ht="13.8" x14ac:dyDescent="0.3">
      <c r="M4459" s="27"/>
      <c r="N4459" s="27"/>
      <c r="O4459" s="27"/>
      <c r="P4459" s="27"/>
    </row>
    <row r="4460" spans="13:16" s="26" customFormat="1" ht="13.8" x14ac:dyDescent="0.3">
      <c r="M4460" s="27"/>
      <c r="N4460" s="27"/>
      <c r="O4460" s="27"/>
      <c r="P4460" s="27"/>
    </row>
    <row r="4461" spans="13:16" s="26" customFormat="1" ht="13.8" x14ac:dyDescent="0.3">
      <c r="M4461" s="27"/>
      <c r="N4461" s="27"/>
      <c r="O4461" s="27"/>
      <c r="P4461" s="27"/>
    </row>
    <row r="4462" spans="13:16" s="26" customFormat="1" ht="13.8" x14ac:dyDescent="0.3">
      <c r="M4462" s="27"/>
      <c r="N4462" s="27"/>
      <c r="O4462" s="27"/>
      <c r="P4462" s="27"/>
    </row>
    <row r="4463" spans="13:16" s="26" customFormat="1" ht="13.8" x14ac:dyDescent="0.3">
      <c r="M4463" s="27"/>
      <c r="N4463" s="27"/>
      <c r="O4463" s="27"/>
      <c r="P4463" s="27"/>
    </row>
    <row r="4464" spans="13:16" s="26" customFormat="1" ht="13.8" x14ac:dyDescent="0.3">
      <c r="M4464" s="27"/>
      <c r="N4464" s="27"/>
      <c r="O4464" s="27"/>
      <c r="P4464" s="27"/>
    </row>
    <row r="4465" spans="13:16" s="26" customFormat="1" ht="13.8" x14ac:dyDescent="0.3">
      <c r="M4465" s="27"/>
      <c r="N4465" s="27"/>
      <c r="O4465" s="27"/>
      <c r="P4465" s="27"/>
    </row>
    <row r="4466" spans="13:16" s="26" customFormat="1" ht="13.8" x14ac:dyDescent="0.3">
      <c r="M4466" s="27"/>
      <c r="N4466" s="27"/>
      <c r="O4466" s="27"/>
      <c r="P4466" s="27"/>
    </row>
    <row r="4467" spans="13:16" s="26" customFormat="1" ht="13.8" x14ac:dyDescent="0.3">
      <c r="M4467" s="27"/>
      <c r="N4467" s="27"/>
      <c r="O4467" s="27"/>
      <c r="P4467" s="27"/>
    </row>
    <row r="4468" spans="13:16" s="26" customFormat="1" ht="13.8" x14ac:dyDescent="0.3">
      <c r="M4468" s="27"/>
      <c r="N4468" s="27"/>
      <c r="O4468" s="27"/>
      <c r="P4468" s="27"/>
    </row>
    <row r="4469" spans="13:16" s="26" customFormat="1" ht="13.8" x14ac:dyDescent="0.3">
      <c r="M4469" s="27"/>
      <c r="N4469" s="27"/>
      <c r="O4469" s="27"/>
      <c r="P4469" s="27"/>
    </row>
    <row r="4470" spans="13:16" s="26" customFormat="1" ht="13.8" x14ac:dyDescent="0.3">
      <c r="M4470" s="27"/>
      <c r="N4470" s="27"/>
      <c r="O4470" s="27"/>
      <c r="P4470" s="27"/>
    </row>
    <row r="4471" spans="13:16" s="26" customFormat="1" ht="13.8" x14ac:dyDescent="0.3">
      <c r="M4471" s="27"/>
      <c r="N4471" s="27"/>
      <c r="O4471" s="27"/>
      <c r="P4471" s="27"/>
    </row>
    <row r="4472" spans="13:16" s="26" customFormat="1" ht="13.8" x14ac:dyDescent="0.3">
      <c r="M4472" s="27"/>
      <c r="N4472" s="27"/>
      <c r="O4472" s="27"/>
      <c r="P4472" s="27"/>
    </row>
    <row r="4473" spans="13:16" s="26" customFormat="1" ht="13.8" x14ac:dyDescent="0.3">
      <c r="M4473" s="27"/>
      <c r="N4473" s="27"/>
      <c r="O4473" s="27"/>
      <c r="P4473" s="27"/>
    </row>
    <row r="4474" spans="13:16" s="26" customFormat="1" ht="13.8" x14ac:dyDescent="0.3">
      <c r="M4474" s="27"/>
      <c r="N4474" s="27"/>
      <c r="O4474" s="27"/>
      <c r="P4474" s="27"/>
    </row>
    <row r="4475" spans="13:16" s="26" customFormat="1" ht="13.8" x14ac:dyDescent="0.3">
      <c r="M4475" s="27"/>
      <c r="N4475" s="27"/>
      <c r="O4475" s="27"/>
      <c r="P4475" s="27"/>
    </row>
    <row r="4476" spans="13:16" s="26" customFormat="1" ht="13.8" x14ac:dyDescent="0.3">
      <c r="M4476" s="27"/>
      <c r="N4476" s="27"/>
      <c r="O4476" s="27"/>
      <c r="P4476" s="27"/>
    </row>
    <row r="4477" spans="13:16" s="26" customFormat="1" ht="13.8" x14ac:dyDescent="0.3">
      <c r="M4477" s="27"/>
      <c r="N4477" s="27"/>
      <c r="O4477" s="27"/>
      <c r="P4477" s="27"/>
    </row>
    <row r="4478" spans="13:16" s="26" customFormat="1" ht="13.8" x14ac:dyDescent="0.3">
      <c r="M4478" s="27"/>
      <c r="N4478" s="27"/>
      <c r="O4478" s="27"/>
      <c r="P4478" s="27"/>
    </row>
    <row r="4479" spans="13:16" s="26" customFormat="1" ht="13.8" x14ac:dyDescent="0.3">
      <c r="M4479" s="27"/>
      <c r="N4479" s="27"/>
      <c r="O4479" s="27"/>
      <c r="P4479" s="27"/>
    </row>
    <row r="4480" spans="13:16" s="26" customFormat="1" ht="13.8" x14ac:dyDescent="0.3">
      <c r="M4480" s="27"/>
      <c r="N4480" s="27"/>
      <c r="O4480" s="27"/>
      <c r="P4480" s="27"/>
    </row>
    <row r="4481" spans="13:16" s="26" customFormat="1" ht="13.8" x14ac:dyDescent="0.3">
      <c r="M4481" s="27"/>
      <c r="N4481" s="27"/>
      <c r="O4481" s="27"/>
      <c r="P4481" s="27"/>
    </row>
    <row r="4482" spans="13:16" s="26" customFormat="1" ht="13.8" x14ac:dyDescent="0.3">
      <c r="M4482" s="27"/>
      <c r="N4482" s="27"/>
      <c r="O4482" s="27"/>
      <c r="P4482" s="27"/>
    </row>
    <row r="4483" spans="13:16" s="26" customFormat="1" ht="13.8" x14ac:dyDescent="0.3">
      <c r="M4483" s="27"/>
      <c r="N4483" s="27"/>
      <c r="O4483" s="27"/>
      <c r="P4483" s="27"/>
    </row>
    <row r="4484" spans="13:16" s="26" customFormat="1" ht="13.8" x14ac:dyDescent="0.3">
      <c r="M4484" s="27"/>
      <c r="N4484" s="27"/>
      <c r="O4484" s="27"/>
      <c r="P4484" s="27"/>
    </row>
    <row r="4485" spans="13:16" s="26" customFormat="1" ht="13.8" x14ac:dyDescent="0.3">
      <c r="M4485" s="27"/>
      <c r="N4485" s="27"/>
      <c r="O4485" s="27"/>
      <c r="P4485" s="27"/>
    </row>
    <row r="4486" spans="13:16" s="26" customFormat="1" ht="13.8" x14ac:dyDescent="0.3">
      <c r="M4486" s="27"/>
      <c r="N4486" s="27"/>
      <c r="O4486" s="27"/>
      <c r="P4486" s="27"/>
    </row>
    <row r="4487" spans="13:16" s="26" customFormat="1" ht="13.8" x14ac:dyDescent="0.3">
      <c r="M4487" s="27"/>
      <c r="N4487" s="27"/>
      <c r="O4487" s="27"/>
      <c r="P4487" s="27"/>
    </row>
    <row r="4488" spans="13:16" s="26" customFormat="1" ht="13.8" x14ac:dyDescent="0.3">
      <c r="M4488" s="27"/>
      <c r="N4488" s="27"/>
      <c r="O4488" s="27"/>
      <c r="P4488" s="27"/>
    </row>
    <row r="4489" spans="13:16" s="26" customFormat="1" ht="13.8" x14ac:dyDescent="0.3">
      <c r="M4489" s="27"/>
      <c r="N4489" s="27"/>
      <c r="O4489" s="27"/>
      <c r="P4489" s="27"/>
    </row>
    <row r="4490" spans="13:16" s="26" customFormat="1" ht="13.8" x14ac:dyDescent="0.3">
      <c r="M4490" s="27"/>
      <c r="N4490" s="27"/>
      <c r="O4490" s="27"/>
      <c r="P4490" s="27"/>
    </row>
    <row r="4491" spans="13:16" s="26" customFormat="1" ht="13.8" x14ac:dyDescent="0.3">
      <c r="M4491" s="27"/>
      <c r="N4491" s="27"/>
      <c r="O4491" s="27"/>
      <c r="P4491" s="27"/>
    </row>
    <row r="4492" spans="13:16" s="26" customFormat="1" ht="13.8" x14ac:dyDescent="0.3">
      <c r="M4492" s="27"/>
      <c r="N4492" s="27"/>
      <c r="O4492" s="27"/>
      <c r="P4492" s="27"/>
    </row>
    <row r="4493" spans="13:16" s="26" customFormat="1" ht="13.8" x14ac:dyDescent="0.3">
      <c r="M4493" s="27"/>
      <c r="N4493" s="27"/>
      <c r="O4493" s="27"/>
      <c r="P4493" s="27"/>
    </row>
    <row r="4494" spans="13:16" s="26" customFormat="1" ht="13.8" x14ac:dyDescent="0.3">
      <c r="M4494" s="27"/>
      <c r="N4494" s="27"/>
      <c r="O4494" s="27"/>
      <c r="P4494" s="27"/>
    </row>
    <row r="4495" spans="13:16" s="26" customFormat="1" ht="13.8" x14ac:dyDescent="0.3">
      <c r="M4495" s="27"/>
      <c r="N4495" s="27"/>
      <c r="O4495" s="27"/>
      <c r="P4495" s="27"/>
    </row>
    <row r="4496" spans="13:16" s="26" customFormat="1" ht="13.8" x14ac:dyDescent="0.3">
      <c r="M4496" s="27"/>
      <c r="N4496" s="27"/>
      <c r="O4496" s="27"/>
      <c r="P4496" s="27"/>
    </row>
    <row r="4497" spans="13:16" s="26" customFormat="1" ht="13.8" x14ac:dyDescent="0.3">
      <c r="M4497" s="27"/>
      <c r="N4497" s="27"/>
      <c r="O4497" s="27"/>
      <c r="P4497" s="27"/>
    </row>
    <row r="4498" spans="13:16" s="26" customFormat="1" ht="13.8" x14ac:dyDescent="0.3">
      <c r="M4498" s="27"/>
      <c r="N4498" s="27"/>
      <c r="O4498" s="27"/>
      <c r="P4498" s="27"/>
    </row>
    <row r="4499" spans="13:16" s="26" customFormat="1" ht="13.8" x14ac:dyDescent="0.3">
      <c r="M4499" s="27"/>
      <c r="N4499" s="27"/>
      <c r="O4499" s="27"/>
      <c r="P4499" s="27"/>
    </row>
    <row r="4500" spans="13:16" s="26" customFormat="1" ht="13.8" x14ac:dyDescent="0.3">
      <c r="M4500" s="27"/>
      <c r="N4500" s="27"/>
      <c r="O4500" s="27"/>
      <c r="P4500" s="27"/>
    </row>
    <row r="4501" spans="13:16" s="26" customFormat="1" ht="13.8" x14ac:dyDescent="0.3">
      <c r="M4501" s="27"/>
      <c r="N4501" s="27"/>
      <c r="O4501" s="27"/>
      <c r="P4501" s="27"/>
    </row>
    <row r="4502" spans="13:16" s="26" customFormat="1" ht="13.8" x14ac:dyDescent="0.3">
      <c r="M4502" s="27"/>
      <c r="N4502" s="27"/>
      <c r="O4502" s="27"/>
      <c r="P4502" s="27"/>
    </row>
    <row r="4503" spans="13:16" s="26" customFormat="1" ht="13.8" x14ac:dyDescent="0.3">
      <c r="M4503" s="27"/>
      <c r="N4503" s="27"/>
      <c r="O4503" s="27"/>
      <c r="P4503" s="27"/>
    </row>
    <row r="4504" spans="13:16" s="26" customFormat="1" ht="13.8" x14ac:dyDescent="0.3">
      <c r="M4504" s="27"/>
      <c r="N4504" s="27"/>
      <c r="O4504" s="27"/>
      <c r="P4504" s="27"/>
    </row>
    <row r="4505" spans="13:16" s="26" customFormat="1" ht="13.8" x14ac:dyDescent="0.3">
      <c r="M4505" s="27"/>
      <c r="N4505" s="27"/>
      <c r="O4505" s="27"/>
      <c r="P4505" s="27"/>
    </row>
    <row r="4506" spans="13:16" s="26" customFormat="1" ht="13.8" x14ac:dyDescent="0.3">
      <c r="M4506" s="27"/>
      <c r="N4506" s="27"/>
      <c r="O4506" s="27"/>
      <c r="P4506" s="27"/>
    </row>
    <row r="4507" spans="13:16" s="26" customFormat="1" ht="13.8" x14ac:dyDescent="0.3">
      <c r="M4507" s="27"/>
      <c r="N4507" s="27"/>
      <c r="O4507" s="27"/>
      <c r="P4507" s="27"/>
    </row>
    <row r="4508" spans="13:16" s="26" customFormat="1" ht="13.8" x14ac:dyDescent="0.3">
      <c r="M4508" s="27"/>
      <c r="N4508" s="27"/>
      <c r="O4508" s="27"/>
      <c r="P4508" s="27"/>
    </row>
    <row r="4509" spans="13:16" s="26" customFormat="1" ht="13.8" x14ac:dyDescent="0.3">
      <c r="M4509" s="27"/>
      <c r="N4509" s="27"/>
      <c r="O4509" s="27"/>
      <c r="P4509" s="27"/>
    </row>
    <row r="4510" spans="13:16" s="26" customFormat="1" ht="13.8" x14ac:dyDescent="0.3">
      <c r="M4510" s="27"/>
      <c r="N4510" s="27"/>
      <c r="O4510" s="27"/>
      <c r="P4510" s="27"/>
    </row>
    <row r="4511" spans="13:16" s="26" customFormat="1" ht="13.8" x14ac:dyDescent="0.3">
      <c r="M4511" s="27"/>
      <c r="N4511" s="27"/>
      <c r="O4511" s="27"/>
      <c r="P4511" s="27"/>
    </row>
    <row r="4512" spans="13:16" s="26" customFormat="1" ht="13.8" x14ac:dyDescent="0.3">
      <c r="M4512" s="27"/>
      <c r="N4512" s="27"/>
      <c r="O4512" s="27"/>
      <c r="P4512" s="27"/>
    </row>
    <row r="4513" spans="13:16" s="26" customFormat="1" ht="13.8" x14ac:dyDescent="0.3">
      <c r="M4513" s="27"/>
      <c r="N4513" s="27"/>
      <c r="O4513" s="27"/>
      <c r="P4513" s="27"/>
    </row>
    <row r="4514" spans="13:16" s="26" customFormat="1" ht="13.8" x14ac:dyDescent="0.3">
      <c r="M4514" s="27"/>
      <c r="N4514" s="27"/>
      <c r="O4514" s="27"/>
      <c r="P4514" s="27"/>
    </row>
    <row r="4515" spans="13:16" s="26" customFormat="1" ht="13.8" x14ac:dyDescent="0.3">
      <c r="M4515" s="27"/>
      <c r="N4515" s="27"/>
      <c r="O4515" s="27"/>
      <c r="P4515" s="27"/>
    </row>
    <row r="4516" spans="13:16" s="26" customFormat="1" ht="13.8" x14ac:dyDescent="0.3">
      <c r="M4516" s="27"/>
      <c r="N4516" s="27"/>
      <c r="O4516" s="27"/>
      <c r="P4516" s="27"/>
    </row>
    <row r="4517" spans="13:16" s="26" customFormat="1" ht="13.8" x14ac:dyDescent="0.3">
      <c r="M4517" s="27"/>
      <c r="N4517" s="27"/>
      <c r="O4517" s="27"/>
      <c r="P4517" s="27"/>
    </row>
    <row r="4518" spans="13:16" s="26" customFormat="1" ht="13.8" x14ac:dyDescent="0.3">
      <c r="M4518" s="27"/>
      <c r="N4518" s="27"/>
      <c r="O4518" s="27"/>
      <c r="P4518" s="27"/>
    </row>
    <row r="4519" spans="13:16" s="26" customFormat="1" ht="13.8" x14ac:dyDescent="0.3">
      <c r="M4519" s="27"/>
      <c r="N4519" s="27"/>
      <c r="O4519" s="27"/>
      <c r="P4519" s="27"/>
    </row>
    <row r="4520" spans="13:16" s="26" customFormat="1" ht="13.8" x14ac:dyDescent="0.3">
      <c r="M4520" s="27"/>
      <c r="N4520" s="27"/>
      <c r="O4520" s="27"/>
      <c r="P4520" s="27"/>
    </row>
    <row r="4521" spans="13:16" s="26" customFormat="1" ht="13.8" x14ac:dyDescent="0.3">
      <c r="M4521" s="27"/>
      <c r="N4521" s="27"/>
      <c r="O4521" s="27"/>
      <c r="P4521" s="27"/>
    </row>
    <row r="4522" spans="13:16" s="26" customFormat="1" ht="13.8" x14ac:dyDescent="0.3">
      <c r="M4522" s="27"/>
      <c r="N4522" s="27"/>
      <c r="O4522" s="27"/>
      <c r="P4522" s="27"/>
    </row>
    <row r="4523" spans="13:16" s="26" customFormat="1" ht="13.8" x14ac:dyDescent="0.3">
      <c r="M4523" s="27"/>
      <c r="N4523" s="27"/>
      <c r="O4523" s="27"/>
      <c r="P4523" s="27"/>
    </row>
    <row r="4524" spans="13:16" s="26" customFormat="1" ht="13.8" x14ac:dyDescent="0.3">
      <c r="M4524" s="27"/>
      <c r="N4524" s="27"/>
      <c r="O4524" s="27"/>
      <c r="P4524" s="27"/>
    </row>
    <row r="4525" spans="13:16" s="26" customFormat="1" ht="13.8" x14ac:dyDescent="0.3">
      <c r="M4525" s="27"/>
      <c r="N4525" s="27"/>
      <c r="O4525" s="27"/>
      <c r="P4525" s="27"/>
    </row>
    <row r="4526" spans="13:16" s="26" customFormat="1" ht="13.8" x14ac:dyDescent="0.3">
      <c r="M4526" s="27"/>
      <c r="N4526" s="27"/>
      <c r="O4526" s="27"/>
      <c r="P4526" s="27"/>
    </row>
    <row r="4527" spans="13:16" s="26" customFormat="1" ht="13.8" x14ac:dyDescent="0.3">
      <c r="M4527" s="27"/>
      <c r="N4527" s="27"/>
      <c r="O4527" s="27"/>
      <c r="P4527" s="27"/>
    </row>
    <row r="4528" spans="13:16" s="26" customFormat="1" ht="13.8" x14ac:dyDescent="0.3">
      <c r="M4528" s="27"/>
      <c r="N4528" s="27"/>
      <c r="O4528" s="27"/>
      <c r="P4528" s="27"/>
    </row>
    <row r="4529" spans="13:16" s="26" customFormat="1" ht="13.8" x14ac:dyDescent="0.3">
      <c r="M4529" s="27"/>
      <c r="N4529" s="27"/>
      <c r="O4529" s="27"/>
      <c r="P4529" s="27"/>
    </row>
    <row r="4530" spans="13:16" s="26" customFormat="1" ht="13.8" x14ac:dyDescent="0.3">
      <c r="M4530" s="27"/>
      <c r="N4530" s="27"/>
      <c r="O4530" s="27"/>
      <c r="P4530" s="27"/>
    </row>
    <row r="4531" spans="13:16" s="26" customFormat="1" ht="13.8" x14ac:dyDescent="0.3">
      <c r="M4531" s="27"/>
      <c r="N4531" s="27"/>
      <c r="O4531" s="27"/>
      <c r="P4531" s="27"/>
    </row>
    <row r="4532" spans="13:16" s="26" customFormat="1" ht="13.8" x14ac:dyDescent="0.3">
      <c r="M4532" s="27"/>
      <c r="N4532" s="27"/>
      <c r="O4532" s="27"/>
      <c r="P4532" s="27"/>
    </row>
    <row r="4533" spans="13:16" s="26" customFormat="1" ht="13.8" x14ac:dyDescent="0.3">
      <c r="M4533" s="27"/>
      <c r="N4533" s="27"/>
      <c r="O4533" s="27"/>
      <c r="P4533" s="27"/>
    </row>
    <row r="4534" spans="13:16" s="26" customFormat="1" ht="13.8" x14ac:dyDescent="0.3">
      <c r="M4534" s="27"/>
      <c r="N4534" s="27"/>
      <c r="O4534" s="27"/>
      <c r="P4534" s="27"/>
    </row>
    <row r="4535" spans="13:16" s="26" customFormat="1" ht="13.8" x14ac:dyDescent="0.3">
      <c r="M4535" s="27"/>
      <c r="N4535" s="27"/>
      <c r="O4535" s="27"/>
      <c r="P4535" s="27"/>
    </row>
    <row r="4536" spans="13:16" s="26" customFormat="1" ht="13.8" x14ac:dyDescent="0.3">
      <c r="M4536" s="27"/>
      <c r="N4536" s="27"/>
      <c r="O4536" s="27"/>
      <c r="P4536" s="27"/>
    </row>
    <row r="4537" spans="13:16" s="26" customFormat="1" ht="13.8" x14ac:dyDescent="0.3">
      <c r="M4537" s="27"/>
      <c r="N4537" s="27"/>
      <c r="O4537" s="27"/>
      <c r="P4537" s="27"/>
    </row>
    <row r="4538" spans="13:16" s="26" customFormat="1" ht="13.8" x14ac:dyDescent="0.3">
      <c r="M4538" s="27"/>
      <c r="N4538" s="27"/>
      <c r="O4538" s="27"/>
      <c r="P4538" s="27"/>
    </row>
    <row r="4539" spans="13:16" s="26" customFormat="1" ht="13.8" x14ac:dyDescent="0.3">
      <c r="M4539" s="27"/>
      <c r="N4539" s="27"/>
      <c r="O4539" s="27"/>
      <c r="P4539" s="27"/>
    </row>
    <row r="4540" spans="13:16" s="26" customFormat="1" ht="13.8" x14ac:dyDescent="0.3">
      <c r="M4540" s="27"/>
      <c r="N4540" s="27"/>
      <c r="O4540" s="27"/>
      <c r="P4540" s="27"/>
    </row>
    <row r="4541" spans="13:16" s="26" customFormat="1" ht="13.8" x14ac:dyDescent="0.3">
      <c r="M4541" s="27"/>
      <c r="N4541" s="27"/>
      <c r="O4541" s="27"/>
      <c r="P4541" s="27"/>
    </row>
    <row r="4542" spans="13:16" s="26" customFormat="1" ht="13.8" x14ac:dyDescent="0.3">
      <c r="M4542" s="27"/>
      <c r="N4542" s="27"/>
      <c r="O4542" s="27"/>
      <c r="P4542" s="27"/>
    </row>
    <row r="4543" spans="13:16" s="26" customFormat="1" ht="13.8" x14ac:dyDescent="0.3">
      <c r="M4543" s="27"/>
      <c r="N4543" s="27"/>
      <c r="O4543" s="27"/>
      <c r="P4543" s="27"/>
    </row>
    <row r="4544" spans="13:16" s="26" customFormat="1" ht="13.8" x14ac:dyDescent="0.3">
      <c r="M4544" s="27"/>
      <c r="N4544" s="27"/>
      <c r="O4544" s="27"/>
      <c r="P4544" s="27"/>
    </row>
    <row r="4545" spans="13:16" s="26" customFormat="1" ht="13.8" x14ac:dyDescent="0.3">
      <c r="M4545" s="27"/>
      <c r="N4545" s="27"/>
      <c r="O4545" s="27"/>
      <c r="P4545" s="27"/>
    </row>
    <row r="4546" spans="13:16" s="26" customFormat="1" ht="13.8" x14ac:dyDescent="0.3">
      <c r="M4546" s="27"/>
      <c r="N4546" s="27"/>
      <c r="O4546" s="27"/>
      <c r="P4546" s="27"/>
    </row>
    <row r="4547" spans="13:16" s="26" customFormat="1" ht="13.8" x14ac:dyDescent="0.3">
      <c r="M4547" s="27"/>
      <c r="N4547" s="27"/>
      <c r="O4547" s="27"/>
      <c r="P4547" s="27"/>
    </row>
    <row r="4548" spans="13:16" s="26" customFormat="1" ht="13.8" x14ac:dyDescent="0.3">
      <c r="M4548" s="27"/>
      <c r="N4548" s="27"/>
      <c r="O4548" s="27"/>
      <c r="P4548" s="27"/>
    </row>
    <row r="4549" spans="13:16" s="26" customFormat="1" ht="13.8" x14ac:dyDescent="0.3">
      <c r="M4549" s="27"/>
      <c r="N4549" s="27"/>
      <c r="O4549" s="27"/>
      <c r="P4549" s="27"/>
    </row>
    <row r="4550" spans="13:16" s="26" customFormat="1" ht="13.8" x14ac:dyDescent="0.3">
      <c r="M4550" s="27"/>
      <c r="N4550" s="27"/>
      <c r="O4550" s="27"/>
      <c r="P4550" s="27"/>
    </row>
    <row r="4551" spans="13:16" s="26" customFormat="1" ht="13.8" x14ac:dyDescent="0.3">
      <c r="M4551" s="27"/>
      <c r="N4551" s="27"/>
      <c r="O4551" s="27"/>
      <c r="P4551" s="27"/>
    </row>
    <row r="4552" spans="13:16" s="26" customFormat="1" ht="13.8" x14ac:dyDescent="0.3">
      <c r="M4552" s="27"/>
      <c r="N4552" s="27"/>
      <c r="O4552" s="27"/>
      <c r="P4552" s="27"/>
    </row>
    <row r="4553" spans="13:16" s="26" customFormat="1" ht="13.8" x14ac:dyDescent="0.3">
      <c r="M4553" s="27"/>
      <c r="N4553" s="27"/>
      <c r="O4553" s="27"/>
      <c r="P4553" s="27"/>
    </row>
    <row r="4554" spans="13:16" s="26" customFormat="1" ht="13.8" x14ac:dyDescent="0.3">
      <c r="M4554" s="27"/>
      <c r="N4554" s="27"/>
      <c r="O4554" s="27"/>
      <c r="P4554" s="27"/>
    </row>
    <row r="4555" spans="13:16" s="26" customFormat="1" ht="13.8" x14ac:dyDescent="0.3">
      <c r="M4555" s="27"/>
      <c r="N4555" s="27"/>
      <c r="O4555" s="27"/>
      <c r="P4555" s="27"/>
    </row>
    <row r="4556" spans="13:16" s="26" customFormat="1" ht="13.8" x14ac:dyDescent="0.3">
      <c r="M4556" s="27"/>
      <c r="N4556" s="27"/>
      <c r="O4556" s="27"/>
      <c r="P4556" s="27"/>
    </row>
    <row r="4557" spans="13:16" s="26" customFormat="1" ht="13.8" x14ac:dyDescent="0.3">
      <c r="M4557" s="27"/>
      <c r="N4557" s="27"/>
      <c r="O4557" s="27"/>
      <c r="P4557" s="27"/>
    </row>
    <row r="4558" spans="13:16" s="26" customFormat="1" ht="13.8" x14ac:dyDescent="0.3">
      <c r="M4558" s="27"/>
      <c r="N4558" s="27"/>
      <c r="O4558" s="27"/>
      <c r="P4558" s="27"/>
    </row>
    <row r="4559" spans="13:16" s="26" customFormat="1" ht="13.8" x14ac:dyDescent="0.3">
      <c r="M4559" s="27"/>
      <c r="N4559" s="27"/>
      <c r="O4559" s="27"/>
      <c r="P4559" s="27"/>
    </row>
    <row r="4560" spans="13:16" s="26" customFormat="1" ht="13.8" x14ac:dyDescent="0.3">
      <c r="M4560" s="27"/>
      <c r="N4560" s="27"/>
      <c r="O4560" s="27"/>
      <c r="P4560" s="27"/>
    </row>
    <row r="4561" spans="13:16" s="26" customFormat="1" ht="13.8" x14ac:dyDescent="0.3">
      <c r="M4561" s="27"/>
      <c r="N4561" s="27"/>
      <c r="O4561" s="27"/>
      <c r="P4561" s="27"/>
    </row>
    <row r="4562" spans="13:16" s="26" customFormat="1" ht="13.8" x14ac:dyDescent="0.3">
      <c r="M4562" s="27"/>
      <c r="N4562" s="27"/>
      <c r="O4562" s="27"/>
      <c r="P4562" s="27"/>
    </row>
    <row r="4563" spans="13:16" s="26" customFormat="1" ht="13.8" x14ac:dyDescent="0.3">
      <c r="M4563" s="27"/>
      <c r="N4563" s="27"/>
      <c r="O4563" s="27"/>
      <c r="P4563" s="27"/>
    </row>
    <row r="4564" spans="13:16" s="26" customFormat="1" ht="13.8" x14ac:dyDescent="0.3">
      <c r="M4564" s="27"/>
      <c r="N4564" s="27"/>
      <c r="O4564" s="27"/>
      <c r="P4564" s="27"/>
    </row>
    <row r="4565" spans="13:16" s="26" customFormat="1" ht="13.8" x14ac:dyDescent="0.3">
      <c r="M4565" s="27"/>
      <c r="N4565" s="27"/>
      <c r="O4565" s="27"/>
      <c r="P4565" s="27"/>
    </row>
    <row r="4566" spans="13:16" s="26" customFormat="1" ht="13.8" x14ac:dyDescent="0.3">
      <c r="M4566" s="27"/>
      <c r="N4566" s="27"/>
      <c r="O4566" s="27"/>
      <c r="P4566" s="27"/>
    </row>
    <row r="4567" spans="13:16" s="26" customFormat="1" ht="13.8" x14ac:dyDescent="0.3">
      <c r="M4567" s="27"/>
      <c r="N4567" s="27"/>
      <c r="O4567" s="27"/>
      <c r="P4567" s="27"/>
    </row>
    <row r="4568" spans="13:16" s="26" customFormat="1" ht="13.8" x14ac:dyDescent="0.3">
      <c r="M4568" s="27"/>
      <c r="N4568" s="27"/>
      <c r="O4568" s="27"/>
      <c r="P4568" s="27"/>
    </row>
    <row r="4569" spans="13:16" s="26" customFormat="1" ht="13.8" x14ac:dyDescent="0.3">
      <c r="M4569" s="27"/>
      <c r="N4569" s="27"/>
      <c r="O4569" s="27"/>
      <c r="P4569" s="27"/>
    </row>
    <row r="4570" spans="13:16" s="26" customFormat="1" ht="13.8" x14ac:dyDescent="0.3">
      <c r="M4570" s="27"/>
      <c r="N4570" s="27"/>
      <c r="O4570" s="27"/>
      <c r="P4570" s="27"/>
    </row>
    <row r="4571" spans="13:16" s="26" customFormat="1" ht="13.8" x14ac:dyDescent="0.3">
      <c r="M4571" s="27"/>
      <c r="N4571" s="27"/>
      <c r="O4571" s="27"/>
      <c r="P4571" s="27"/>
    </row>
    <row r="4572" spans="13:16" s="26" customFormat="1" ht="13.8" x14ac:dyDescent="0.3">
      <c r="M4572" s="27"/>
      <c r="N4572" s="27"/>
      <c r="O4572" s="27"/>
      <c r="P4572" s="27"/>
    </row>
    <row r="4573" spans="13:16" s="26" customFormat="1" ht="13.8" x14ac:dyDescent="0.3">
      <c r="M4573" s="27"/>
      <c r="N4573" s="27"/>
      <c r="O4573" s="27"/>
      <c r="P4573" s="27"/>
    </row>
    <row r="4574" spans="13:16" s="26" customFormat="1" ht="13.8" x14ac:dyDescent="0.3">
      <c r="M4574" s="27"/>
      <c r="N4574" s="27"/>
      <c r="O4574" s="27"/>
      <c r="P4574" s="27"/>
    </row>
    <row r="4575" spans="13:16" s="26" customFormat="1" ht="13.8" x14ac:dyDescent="0.3">
      <c r="M4575" s="27"/>
      <c r="N4575" s="27"/>
      <c r="O4575" s="27"/>
      <c r="P4575" s="27"/>
    </row>
    <row r="4576" spans="13:16" s="26" customFormat="1" ht="13.8" x14ac:dyDescent="0.3">
      <c r="M4576" s="27"/>
      <c r="N4576" s="27"/>
      <c r="O4576" s="27"/>
      <c r="P4576" s="27"/>
    </row>
    <row r="4577" spans="13:16" s="26" customFormat="1" ht="13.8" x14ac:dyDescent="0.3">
      <c r="M4577" s="27"/>
      <c r="N4577" s="27"/>
      <c r="O4577" s="27"/>
      <c r="P4577" s="27"/>
    </row>
    <row r="4578" spans="13:16" s="26" customFormat="1" ht="13.8" x14ac:dyDescent="0.3">
      <c r="M4578" s="27"/>
      <c r="N4578" s="27"/>
      <c r="O4578" s="27"/>
      <c r="P4578" s="27"/>
    </row>
    <row r="4579" spans="13:16" s="26" customFormat="1" ht="13.8" x14ac:dyDescent="0.3">
      <c r="M4579" s="27"/>
      <c r="N4579" s="27"/>
      <c r="O4579" s="27"/>
      <c r="P4579" s="27"/>
    </row>
    <row r="4580" spans="13:16" s="26" customFormat="1" ht="13.8" x14ac:dyDescent="0.3">
      <c r="M4580" s="27"/>
      <c r="N4580" s="27"/>
      <c r="O4580" s="27"/>
      <c r="P4580" s="27"/>
    </row>
    <row r="4581" spans="13:16" s="26" customFormat="1" ht="13.8" x14ac:dyDescent="0.3">
      <c r="M4581" s="27"/>
      <c r="N4581" s="27"/>
      <c r="O4581" s="27"/>
      <c r="P4581" s="27"/>
    </row>
    <row r="4582" spans="13:16" s="26" customFormat="1" ht="13.8" x14ac:dyDescent="0.3">
      <c r="M4582" s="27"/>
      <c r="N4582" s="27"/>
      <c r="O4582" s="27"/>
      <c r="P4582" s="27"/>
    </row>
    <row r="4583" spans="13:16" s="26" customFormat="1" ht="13.8" x14ac:dyDescent="0.3">
      <c r="M4583" s="27"/>
      <c r="N4583" s="27"/>
      <c r="O4583" s="27"/>
      <c r="P4583" s="27"/>
    </row>
    <row r="4584" spans="13:16" s="26" customFormat="1" ht="13.8" x14ac:dyDescent="0.3">
      <c r="M4584" s="27"/>
      <c r="N4584" s="27"/>
      <c r="O4584" s="27"/>
      <c r="P4584" s="27"/>
    </row>
    <row r="4585" spans="13:16" s="26" customFormat="1" ht="13.8" x14ac:dyDescent="0.3">
      <c r="M4585" s="27"/>
      <c r="N4585" s="27"/>
      <c r="O4585" s="27"/>
      <c r="P4585" s="27"/>
    </row>
    <row r="4586" spans="13:16" s="26" customFormat="1" ht="13.8" x14ac:dyDescent="0.3">
      <c r="M4586" s="27"/>
      <c r="N4586" s="27"/>
      <c r="O4586" s="27"/>
      <c r="P4586" s="27"/>
    </row>
    <row r="4587" spans="13:16" s="26" customFormat="1" ht="13.8" x14ac:dyDescent="0.3">
      <c r="M4587" s="27"/>
      <c r="N4587" s="27"/>
      <c r="O4587" s="27"/>
      <c r="P4587" s="27"/>
    </row>
    <row r="4588" spans="13:16" s="26" customFormat="1" ht="13.8" x14ac:dyDescent="0.3">
      <c r="M4588" s="27"/>
      <c r="N4588" s="27"/>
      <c r="O4588" s="27"/>
      <c r="P4588" s="27"/>
    </row>
    <row r="4589" spans="13:16" s="26" customFormat="1" ht="13.8" x14ac:dyDescent="0.3">
      <c r="M4589" s="27"/>
      <c r="N4589" s="27"/>
      <c r="O4589" s="27"/>
      <c r="P4589" s="27"/>
    </row>
    <row r="4590" spans="13:16" s="26" customFormat="1" ht="13.8" x14ac:dyDescent="0.3">
      <c r="M4590" s="27"/>
      <c r="N4590" s="27"/>
      <c r="O4590" s="27"/>
      <c r="P4590" s="27"/>
    </row>
    <row r="4591" spans="13:16" s="26" customFormat="1" ht="13.8" x14ac:dyDescent="0.3">
      <c r="M4591" s="27"/>
      <c r="N4591" s="27"/>
      <c r="O4591" s="27"/>
      <c r="P4591" s="27"/>
    </row>
    <row r="4592" spans="13:16" s="26" customFormat="1" ht="13.8" x14ac:dyDescent="0.3">
      <c r="M4592" s="27"/>
      <c r="N4592" s="27"/>
      <c r="O4592" s="27"/>
      <c r="P4592" s="27"/>
    </row>
    <row r="4593" spans="13:16" s="26" customFormat="1" ht="13.8" x14ac:dyDescent="0.3">
      <c r="M4593" s="27"/>
      <c r="N4593" s="27"/>
      <c r="O4593" s="27"/>
      <c r="P4593" s="27"/>
    </row>
    <row r="4594" spans="13:16" s="26" customFormat="1" ht="13.8" x14ac:dyDescent="0.3">
      <c r="M4594" s="27"/>
      <c r="N4594" s="27"/>
      <c r="O4594" s="27"/>
      <c r="P4594" s="27"/>
    </row>
    <row r="4595" spans="13:16" s="26" customFormat="1" ht="13.8" x14ac:dyDescent="0.3">
      <c r="M4595" s="27"/>
      <c r="N4595" s="27"/>
      <c r="O4595" s="27"/>
      <c r="P4595" s="27"/>
    </row>
    <row r="4596" spans="13:16" s="26" customFormat="1" ht="13.8" x14ac:dyDescent="0.3">
      <c r="M4596" s="27"/>
      <c r="N4596" s="27"/>
      <c r="O4596" s="27"/>
      <c r="P4596" s="27"/>
    </row>
    <row r="4597" spans="13:16" s="26" customFormat="1" ht="13.8" x14ac:dyDescent="0.3">
      <c r="M4597" s="27"/>
      <c r="N4597" s="27"/>
      <c r="O4597" s="27"/>
      <c r="P4597" s="27"/>
    </row>
    <row r="4598" spans="13:16" s="26" customFormat="1" ht="13.8" x14ac:dyDescent="0.3">
      <c r="M4598" s="27"/>
      <c r="N4598" s="27"/>
      <c r="O4598" s="27"/>
      <c r="P4598" s="27"/>
    </row>
    <row r="4599" spans="13:16" s="26" customFormat="1" ht="13.8" x14ac:dyDescent="0.3">
      <c r="M4599" s="27"/>
      <c r="N4599" s="27"/>
      <c r="O4599" s="27"/>
      <c r="P4599" s="27"/>
    </row>
    <row r="4600" spans="13:16" s="26" customFormat="1" ht="13.8" x14ac:dyDescent="0.3">
      <c r="M4600" s="27"/>
      <c r="N4600" s="27"/>
      <c r="O4600" s="27"/>
      <c r="P4600" s="27"/>
    </row>
    <row r="4601" spans="13:16" s="26" customFormat="1" ht="13.8" x14ac:dyDescent="0.3">
      <c r="M4601" s="27"/>
      <c r="N4601" s="27"/>
      <c r="O4601" s="27"/>
      <c r="P4601" s="27"/>
    </row>
    <row r="4602" spans="13:16" s="26" customFormat="1" ht="13.8" x14ac:dyDescent="0.3">
      <c r="M4602" s="27"/>
      <c r="N4602" s="27"/>
      <c r="O4602" s="27"/>
      <c r="P4602" s="27"/>
    </row>
    <row r="4603" spans="13:16" s="26" customFormat="1" ht="13.8" x14ac:dyDescent="0.3">
      <c r="M4603" s="27"/>
      <c r="N4603" s="27"/>
      <c r="O4603" s="27"/>
      <c r="P4603" s="27"/>
    </row>
    <row r="4604" spans="13:16" s="26" customFormat="1" ht="13.8" x14ac:dyDescent="0.3">
      <c r="M4604" s="27"/>
      <c r="N4604" s="27"/>
      <c r="O4604" s="27"/>
      <c r="P4604" s="27"/>
    </row>
    <row r="4605" spans="13:16" s="26" customFormat="1" ht="13.8" x14ac:dyDescent="0.3">
      <c r="M4605" s="27"/>
      <c r="N4605" s="27"/>
      <c r="O4605" s="27"/>
      <c r="P4605" s="27"/>
    </row>
    <row r="4606" spans="13:16" s="26" customFormat="1" ht="13.8" x14ac:dyDescent="0.3">
      <c r="M4606" s="27"/>
      <c r="N4606" s="27"/>
      <c r="O4606" s="27"/>
      <c r="P4606" s="27"/>
    </row>
    <row r="4607" spans="13:16" s="26" customFormat="1" ht="13.8" x14ac:dyDescent="0.3">
      <c r="M4607" s="27"/>
      <c r="N4607" s="27"/>
      <c r="O4607" s="27"/>
      <c r="P4607" s="27"/>
    </row>
    <row r="4608" spans="13:16" s="26" customFormat="1" ht="13.8" x14ac:dyDescent="0.3">
      <c r="M4608" s="27"/>
      <c r="N4608" s="27"/>
      <c r="O4608" s="27"/>
      <c r="P4608" s="27"/>
    </row>
    <row r="4609" spans="13:16" s="26" customFormat="1" ht="13.8" x14ac:dyDescent="0.3">
      <c r="M4609" s="27"/>
      <c r="N4609" s="27"/>
      <c r="O4609" s="27"/>
      <c r="P4609" s="27"/>
    </row>
    <row r="4610" spans="13:16" s="26" customFormat="1" ht="13.8" x14ac:dyDescent="0.3">
      <c r="M4610" s="27"/>
      <c r="N4610" s="27"/>
      <c r="O4610" s="27"/>
      <c r="P4610" s="27"/>
    </row>
    <row r="4611" spans="13:16" s="26" customFormat="1" ht="13.8" x14ac:dyDescent="0.3">
      <c r="M4611" s="27"/>
      <c r="N4611" s="27"/>
      <c r="O4611" s="27"/>
      <c r="P4611" s="27"/>
    </row>
    <row r="4612" spans="13:16" s="26" customFormat="1" ht="13.8" x14ac:dyDescent="0.3">
      <c r="M4612" s="27"/>
      <c r="N4612" s="27"/>
      <c r="O4612" s="27"/>
      <c r="P4612" s="27"/>
    </row>
    <row r="4613" spans="13:16" s="26" customFormat="1" ht="13.8" x14ac:dyDescent="0.3">
      <c r="M4613" s="27"/>
      <c r="N4613" s="27"/>
      <c r="O4613" s="27"/>
      <c r="P4613" s="27"/>
    </row>
    <row r="4614" spans="13:16" s="26" customFormat="1" ht="13.8" x14ac:dyDescent="0.3">
      <c r="M4614" s="27"/>
      <c r="N4614" s="27"/>
      <c r="O4614" s="27"/>
      <c r="P4614" s="27"/>
    </row>
    <row r="4615" spans="13:16" s="26" customFormat="1" ht="13.8" x14ac:dyDescent="0.3">
      <c r="M4615" s="27"/>
      <c r="N4615" s="27"/>
      <c r="O4615" s="27"/>
      <c r="P4615" s="27"/>
    </row>
    <row r="4616" spans="13:16" s="26" customFormat="1" ht="13.8" x14ac:dyDescent="0.3">
      <c r="M4616" s="27"/>
      <c r="N4616" s="27"/>
      <c r="O4616" s="27"/>
      <c r="P4616" s="27"/>
    </row>
    <row r="4617" spans="13:16" s="26" customFormat="1" ht="13.8" x14ac:dyDescent="0.3">
      <c r="M4617" s="27"/>
      <c r="N4617" s="27"/>
      <c r="O4617" s="27"/>
      <c r="P4617" s="27"/>
    </row>
    <row r="4618" spans="13:16" s="26" customFormat="1" ht="13.8" x14ac:dyDescent="0.3">
      <c r="M4618" s="27"/>
      <c r="N4618" s="27"/>
      <c r="O4618" s="27"/>
      <c r="P4618" s="27"/>
    </row>
    <row r="4619" spans="13:16" s="26" customFormat="1" ht="13.8" x14ac:dyDescent="0.3">
      <c r="M4619" s="27"/>
      <c r="N4619" s="27"/>
      <c r="O4619" s="27"/>
      <c r="P4619" s="27"/>
    </row>
    <row r="4620" spans="13:16" s="26" customFormat="1" ht="13.8" x14ac:dyDescent="0.3">
      <c r="M4620" s="27"/>
      <c r="N4620" s="27"/>
      <c r="O4620" s="27"/>
      <c r="P4620" s="27"/>
    </row>
    <row r="4621" spans="13:16" s="26" customFormat="1" ht="13.8" x14ac:dyDescent="0.3">
      <c r="M4621" s="27"/>
      <c r="N4621" s="27"/>
      <c r="O4621" s="27"/>
      <c r="P4621" s="27"/>
    </row>
    <row r="4622" spans="13:16" s="26" customFormat="1" ht="13.8" x14ac:dyDescent="0.3">
      <c r="M4622" s="27"/>
      <c r="N4622" s="27"/>
      <c r="O4622" s="27"/>
      <c r="P4622" s="27"/>
    </row>
    <row r="4623" spans="13:16" s="26" customFormat="1" ht="13.8" x14ac:dyDescent="0.3">
      <c r="M4623" s="27"/>
      <c r="N4623" s="27"/>
      <c r="O4623" s="27"/>
      <c r="P4623" s="27"/>
    </row>
    <row r="4624" spans="13:16" s="26" customFormat="1" ht="13.8" x14ac:dyDescent="0.3">
      <c r="M4624" s="27"/>
      <c r="N4624" s="27"/>
      <c r="O4624" s="27"/>
      <c r="P4624" s="27"/>
    </row>
    <row r="4625" spans="13:16" s="26" customFormat="1" ht="13.8" x14ac:dyDescent="0.3">
      <c r="M4625" s="27"/>
      <c r="N4625" s="27"/>
      <c r="O4625" s="27"/>
      <c r="P4625" s="27"/>
    </row>
    <row r="4626" spans="13:16" s="26" customFormat="1" ht="13.8" x14ac:dyDescent="0.3">
      <c r="M4626" s="27"/>
      <c r="N4626" s="27"/>
      <c r="O4626" s="27"/>
      <c r="P4626" s="27"/>
    </row>
    <row r="4627" spans="13:16" s="26" customFormat="1" ht="13.8" x14ac:dyDescent="0.3">
      <c r="M4627" s="27"/>
      <c r="N4627" s="27"/>
      <c r="O4627" s="27"/>
      <c r="P4627" s="27"/>
    </row>
    <row r="4628" spans="13:16" s="26" customFormat="1" ht="13.8" x14ac:dyDescent="0.3">
      <c r="M4628" s="27"/>
      <c r="N4628" s="27"/>
      <c r="O4628" s="27"/>
      <c r="P4628" s="27"/>
    </row>
    <row r="4629" spans="13:16" s="26" customFormat="1" ht="13.8" x14ac:dyDescent="0.3">
      <c r="M4629" s="27"/>
      <c r="N4629" s="27"/>
      <c r="O4629" s="27"/>
      <c r="P4629" s="27"/>
    </row>
    <row r="4630" spans="13:16" s="26" customFormat="1" ht="13.8" x14ac:dyDescent="0.3">
      <c r="M4630" s="27"/>
      <c r="N4630" s="27"/>
      <c r="O4630" s="27"/>
      <c r="P4630" s="27"/>
    </row>
    <row r="4631" spans="13:16" s="26" customFormat="1" ht="13.8" x14ac:dyDescent="0.3">
      <c r="M4631" s="27"/>
      <c r="N4631" s="27"/>
      <c r="O4631" s="27"/>
      <c r="P4631" s="27"/>
    </row>
    <row r="4632" spans="13:16" s="26" customFormat="1" ht="13.8" x14ac:dyDescent="0.3">
      <c r="M4632" s="27"/>
      <c r="N4632" s="27"/>
      <c r="O4632" s="27"/>
      <c r="P4632" s="27"/>
    </row>
    <row r="4633" spans="13:16" s="26" customFormat="1" ht="13.8" x14ac:dyDescent="0.3">
      <c r="M4633" s="27"/>
      <c r="N4633" s="27"/>
      <c r="O4633" s="27"/>
      <c r="P4633" s="27"/>
    </row>
    <row r="4634" spans="13:16" s="26" customFormat="1" ht="13.8" x14ac:dyDescent="0.3">
      <c r="M4634" s="27"/>
      <c r="N4634" s="27"/>
      <c r="O4634" s="27"/>
      <c r="P4634" s="27"/>
    </row>
    <row r="4635" spans="13:16" s="26" customFormat="1" ht="13.8" x14ac:dyDescent="0.3">
      <c r="M4635" s="27"/>
      <c r="N4635" s="27"/>
      <c r="O4635" s="27"/>
      <c r="P4635" s="27"/>
    </row>
    <row r="4636" spans="13:16" s="26" customFormat="1" ht="13.8" x14ac:dyDescent="0.3">
      <c r="M4636" s="27"/>
      <c r="N4636" s="27"/>
      <c r="O4636" s="27"/>
      <c r="P4636" s="27"/>
    </row>
    <row r="4637" spans="13:16" s="26" customFormat="1" ht="13.8" x14ac:dyDescent="0.3">
      <c r="M4637" s="27"/>
      <c r="N4637" s="27"/>
      <c r="O4637" s="27"/>
      <c r="P4637" s="27"/>
    </row>
    <row r="4638" spans="13:16" s="26" customFormat="1" ht="13.8" x14ac:dyDescent="0.3">
      <c r="M4638" s="27"/>
      <c r="N4638" s="27"/>
      <c r="O4638" s="27"/>
      <c r="P4638" s="27"/>
    </row>
    <row r="4639" spans="13:16" s="26" customFormat="1" ht="13.8" x14ac:dyDescent="0.3">
      <c r="M4639" s="27"/>
      <c r="N4639" s="27"/>
      <c r="O4639" s="27"/>
      <c r="P4639" s="27"/>
    </row>
    <row r="4640" spans="13:16" s="26" customFormat="1" ht="13.8" x14ac:dyDescent="0.3">
      <c r="M4640" s="27"/>
      <c r="N4640" s="27"/>
      <c r="O4640" s="27"/>
      <c r="P4640" s="27"/>
    </row>
    <row r="4641" spans="13:16" s="26" customFormat="1" ht="13.8" x14ac:dyDescent="0.3">
      <c r="M4641" s="27"/>
      <c r="N4641" s="27"/>
      <c r="O4641" s="27"/>
      <c r="P4641" s="27"/>
    </row>
    <row r="4642" spans="13:16" s="26" customFormat="1" ht="13.8" x14ac:dyDescent="0.3">
      <c r="M4642" s="27"/>
      <c r="N4642" s="27"/>
      <c r="O4642" s="27"/>
      <c r="P4642" s="27"/>
    </row>
    <row r="4643" spans="13:16" s="26" customFormat="1" ht="13.8" x14ac:dyDescent="0.3">
      <c r="M4643" s="27"/>
      <c r="N4643" s="27"/>
      <c r="O4643" s="27"/>
      <c r="P4643" s="27"/>
    </row>
    <row r="4644" spans="13:16" s="26" customFormat="1" ht="13.8" x14ac:dyDescent="0.3">
      <c r="M4644" s="27"/>
      <c r="N4644" s="27"/>
      <c r="O4644" s="27"/>
      <c r="P4644" s="27"/>
    </row>
    <row r="4645" spans="13:16" s="26" customFormat="1" ht="13.8" x14ac:dyDescent="0.3">
      <c r="M4645" s="27"/>
      <c r="N4645" s="27"/>
      <c r="O4645" s="27"/>
      <c r="P4645" s="27"/>
    </row>
    <row r="4646" spans="13:16" s="26" customFormat="1" ht="13.8" x14ac:dyDescent="0.3">
      <c r="M4646" s="27"/>
      <c r="N4646" s="27"/>
      <c r="O4646" s="27"/>
      <c r="P4646" s="27"/>
    </row>
    <row r="4647" spans="13:16" s="26" customFormat="1" ht="13.8" x14ac:dyDescent="0.3">
      <c r="M4647" s="27"/>
      <c r="N4647" s="27"/>
      <c r="O4647" s="27"/>
      <c r="P4647" s="27"/>
    </row>
    <row r="4648" spans="13:16" s="26" customFormat="1" ht="13.8" x14ac:dyDescent="0.3">
      <c r="M4648" s="27"/>
      <c r="N4648" s="27"/>
      <c r="O4648" s="27"/>
      <c r="P4648" s="27"/>
    </row>
    <row r="4649" spans="13:16" s="26" customFormat="1" ht="13.8" x14ac:dyDescent="0.3">
      <c r="M4649" s="27"/>
      <c r="N4649" s="27"/>
      <c r="O4649" s="27"/>
      <c r="P4649" s="27"/>
    </row>
    <row r="4650" spans="13:16" s="26" customFormat="1" ht="13.8" x14ac:dyDescent="0.3">
      <c r="M4650" s="27"/>
      <c r="N4650" s="27"/>
      <c r="O4650" s="27"/>
      <c r="P4650" s="27"/>
    </row>
    <row r="4651" spans="13:16" s="26" customFormat="1" ht="13.8" x14ac:dyDescent="0.3">
      <c r="M4651" s="27"/>
      <c r="N4651" s="27"/>
      <c r="O4651" s="27"/>
      <c r="P4651" s="27"/>
    </row>
    <row r="4652" spans="13:16" s="26" customFormat="1" ht="13.8" x14ac:dyDescent="0.3">
      <c r="M4652" s="27"/>
      <c r="N4652" s="27"/>
      <c r="O4652" s="27"/>
      <c r="P4652" s="27"/>
    </row>
    <row r="4653" spans="13:16" s="26" customFormat="1" ht="13.8" x14ac:dyDescent="0.3">
      <c r="M4653" s="27"/>
      <c r="N4653" s="27"/>
      <c r="O4653" s="27"/>
      <c r="P4653" s="27"/>
    </row>
    <row r="4654" spans="13:16" s="26" customFormat="1" ht="13.8" x14ac:dyDescent="0.3">
      <c r="M4654" s="27"/>
      <c r="N4654" s="27"/>
      <c r="O4654" s="27"/>
      <c r="P4654" s="27"/>
    </row>
    <row r="4655" spans="13:16" s="26" customFormat="1" ht="13.8" x14ac:dyDescent="0.3">
      <c r="M4655" s="27"/>
      <c r="N4655" s="27"/>
      <c r="O4655" s="27"/>
      <c r="P4655" s="27"/>
    </row>
    <row r="4656" spans="13:16" s="26" customFormat="1" ht="13.8" x14ac:dyDescent="0.3">
      <c r="M4656" s="27"/>
      <c r="N4656" s="27"/>
      <c r="O4656" s="27"/>
      <c r="P4656" s="27"/>
    </row>
    <row r="4657" spans="13:16" s="26" customFormat="1" ht="13.8" x14ac:dyDescent="0.3">
      <c r="M4657" s="27"/>
      <c r="N4657" s="27"/>
      <c r="O4657" s="27"/>
      <c r="P4657" s="27"/>
    </row>
    <row r="4658" spans="13:16" s="26" customFormat="1" ht="13.8" x14ac:dyDescent="0.3">
      <c r="M4658" s="27"/>
      <c r="N4658" s="27"/>
      <c r="O4658" s="27"/>
      <c r="P4658" s="27"/>
    </row>
    <row r="4659" spans="13:16" s="26" customFormat="1" ht="13.8" x14ac:dyDescent="0.3">
      <c r="M4659" s="27"/>
      <c r="N4659" s="27"/>
      <c r="O4659" s="27"/>
      <c r="P4659" s="27"/>
    </row>
    <row r="4660" spans="13:16" s="26" customFormat="1" ht="13.8" x14ac:dyDescent="0.3">
      <c r="M4660" s="27"/>
      <c r="N4660" s="27"/>
      <c r="O4660" s="27"/>
      <c r="P4660" s="27"/>
    </row>
    <row r="4661" spans="13:16" s="26" customFormat="1" ht="13.8" x14ac:dyDescent="0.3">
      <c r="M4661" s="27"/>
      <c r="N4661" s="27"/>
      <c r="O4661" s="27"/>
      <c r="P4661" s="27"/>
    </row>
    <row r="4662" spans="13:16" s="26" customFormat="1" ht="13.8" x14ac:dyDescent="0.3">
      <c r="M4662" s="27"/>
      <c r="N4662" s="27"/>
      <c r="O4662" s="27"/>
      <c r="P4662" s="27"/>
    </row>
    <row r="4663" spans="13:16" s="26" customFormat="1" ht="13.8" x14ac:dyDescent="0.3">
      <c r="M4663" s="27"/>
      <c r="N4663" s="27"/>
      <c r="O4663" s="27"/>
      <c r="P4663" s="27"/>
    </row>
    <row r="4664" spans="13:16" s="26" customFormat="1" ht="13.8" x14ac:dyDescent="0.3">
      <c r="M4664" s="27"/>
      <c r="N4664" s="27"/>
      <c r="O4664" s="27"/>
      <c r="P4664" s="27"/>
    </row>
    <row r="4665" spans="13:16" s="26" customFormat="1" ht="13.8" x14ac:dyDescent="0.3">
      <c r="M4665" s="27"/>
      <c r="N4665" s="27"/>
      <c r="O4665" s="27"/>
      <c r="P4665" s="27"/>
    </row>
    <row r="4666" spans="13:16" s="26" customFormat="1" ht="13.8" x14ac:dyDescent="0.3">
      <c r="M4666" s="27"/>
      <c r="N4666" s="27"/>
      <c r="O4666" s="27"/>
      <c r="P4666" s="27"/>
    </row>
    <row r="4667" spans="13:16" s="26" customFormat="1" ht="13.8" x14ac:dyDescent="0.3">
      <c r="M4667" s="27"/>
      <c r="N4667" s="27"/>
      <c r="O4667" s="27"/>
      <c r="P4667" s="27"/>
    </row>
    <row r="4668" spans="13:16" s="26" customFormat="1" ht="13.8" x14ac:dyDescent="0.3">
      <c r="M4668" s="27"/>
      <c r="N4668" s="27"/>
      <c r="O4668" s="27"/>
      <c r="P4668" s="27"/>
    </row>
    <row r="4669" spans="13:16" s="26" customFormat="1" ht="13.8" x14ac:dyDescent="0.3">
      <c r="M4669" s="27"/>
      <c r="N4669" s="27"/>
      <c r="O4669" s="27"/>
      <c r="P4669" s="27"/>
    </row>
    <row r="4670" spans="13:16" s="26" customFormat="1" ht="13.8" x14ac:dyDescent="0.3">
      <c r="M4670" s="27"/>
      <c r="N4670" s="27"/>
      <c r="O4670" s="27"/>
      <c r="P4670" s="27"/>
    </row>
    <row r="4671" spans="13:16" s="26" customFormat="1" ht="13.8" x14ac:dyDescent="0.3">
      <c r="M4671" s="27"/>
      <c r="N4671" s="27"/>
      <c r="O4671" s="27"/>
      <c r="P4671" s="27"/>
    </row>
    <row r="4672" spans="13:16" s="26" customFormat="1" ht="13.8" x14ac:dyDescent="0.3">
      <c r="M4672" s="27"/>
      <c r="N4672" s="27"/>
      <c r="O4672" s="27"/>
      <c r="P4672" s="27"/>
    </row>
    <row r="4673" spans="13:16" s="26" customFormat="1" ht="13.8" x14ac:dyDescent="0.3">
      <c r="M4673" s="27"/>
      <c r="N4673" s="27"/>
      <c r="O4673" s="27"/>
      <c r="P4673" s="27"/>
    </row>
    <row r="4674" spans="13:16" s="26" customFormat="1" ht="13.8" x14ac:dyDescent="0.3">
      <c r="M4674" s="27"/>
      <c r="N4674" s="27"/>
      <c r="O4674" s="27"/>
      <c r="P4674" s="27"/>
    </row>
    <row r="4675" spans="13:16" s="26" customFormat="1" ht="13.8" x14ac:dyDescent="0.3">
      <c r="M4675" s="27"/>
      <c r="N4675" s="27"/>
      <c r="O4675" s="27"/>
      <c r="P4675" s="27"/>
    </row>
    <row r="4676" spans="13:16" s="26" customFormat="1" ht="13.8" x14ac:dyDescent="0.3">
      <c r="M4676" s="27"/>
      <c r="N4676" s="27"/>
      <c r="O4676" s="27"/>
      <c r="P4676" s="27"/>
    </row>
    <row r="4677" spans="13:16" s="26" customFormat="1" ht="13.8" x14ac:dyDescent="0.3">
      <c r="M4677" s="27"/>
      <c r="N4677" s="27"/>
      <c r="O4677" s="27"/>
      <c r="P4677" s="27"/>
    </row>
    <row r="4678" spans="13:16" s="26" customFormat="1" ht="13.8" x14ac:dyDescent="0.3">
      <c r="M4678" s="27"/>
      <c r="N4678" s="27"/>
      <c r="O4678" s="27"/>
      <c r="P4678" s="27"/>
    </row>
    <row r="4679" spans="13:16" s="26" customFormat="1" ht="13.8" x14ac:dyDescent="0.3">
      <c r="M4679" s="27"/>
      <c r="N4679" s="27"/>
      <c r="O4679" s="27"/>
      <c r="P4679" s="27"/>
    </row>
    <row r="4680" spans="13:16" s="26" customFormat="1" ht="13.8" x14ac:dyDescent="0.3">
      <c r="M4680" s="27"/>
      <c r="N4680" s="27"/>
      <c r="O4680" s="27"/>
      <c r="P4680" s="27"/>
    </row>
    <row r="4681" spans="13:16" s="26" customFormat="1" ht="13.8" x14ac:dyDescent="0.3">
      <c r="M4681" s="27"/>
      <c r="N4681" s="27"/>
      <c r="O4681" s="27"/>
      <c r="P4681" s="27"/>
    </row>
    <row r="4682" spans="13:16" s="26" customFormat="1" ht="13.8" x14ac:dyDescent="0.3">
      <c r="M4682" s="27"/>
      <c r="N4682" s="27"/>
      <c r="O4682" s="27"/>
      <c r="P4682" s="27"/>
    </row>
    <row r="4683" spans="13:16" s="26" customFormat="1" ht="13.8" x14ac:dyDescent="0.3">
      <c r="M4683" s="27"/>
      <c r="N4683" s="27"/>
      <c r="O4683" s="27"/>
      <c r="P4683" s="27"/>
    </row>
    <row r="4684" spans="13:16" s="26" customFormat="1" ht="13.8" x14ac:dyDescent="0.3">
      <c r="M4684" s="27"/>
      <c r="N4684" s="27"/>
      <c r="O4684" s="27"/>
      <c r="P4684" s="27"/>
    </row>
    <row r="4685" spans="13:16" s="26" customFormat="1" ht="13.8" x14ac:dyDescent="0.3">
      <c r="M4685" s="27"/>
      <c r="N4685" s="27"/>
      <c r="O4685" s="27"/>
      <c r="P4685" s="27"/>
    </row>
    <row r="4686" spans="13:16" s="26" customFormat="1" ht="13.8" x14ac:dyDescent="0.3">
      <c r="M4686" s="27"/>
      <c r="N4686" s="27"/>
      <c r="O4686" s="27"/>
      <c r="P4686" s="27"/>
    </row>
    <row r="4687" spans="13:16" s="26" customFormat="1" ht="13.8" x14ac:dyDescent="0.3">
      <c r="M4687" s="27"/>
      <c r="N4687" s="27"/>
      <c r="O4687" s="27"/>
      <c r="P4687" s="27"/>
    </row>
    <row r="4688" spans="13:16" s="26" customFormat="1" ht="13.8" x14ac:dyDescent="0.3">
      <c r="M4688" s="27"/>
      <c r="N4688" s="27"/>
      <c r="O4688" s="27"/>
      <c r="P4688" s="27"/>
    </row>
    <row r="4689" spans="13:16" s="26" customFormat="1" ht="13.8" x14ac:dyDescent="0.3">
      <c r="M4689" s="27"/>
      <c r="N4689" s="27"/>
      <c r="O4689" s="27"/>
      <c r="P4689" s="27"/>
    </row>
    <row r="4690" spans="13:16" s="26" customFormat="1" ht="13.8" x14ac:dyDescent="0.3">
      <c r="M4690" s="27"/>
      <c r="N4690" s="27"/>
      <c r="O4690" s="27"/>
      <c r="P4690" s="27"/>
    </row>
    <row r="4691" spans="13:16" s="26" customFormat="1" ht="13.8" x14ac:dyDescent="0.3">
      <c r="M4691" s="27"/>
      <c r="N4691" s="27"/>
      <c r="O4691" s="27"/>
      <c r="P4691" s="27"/>
    </row>
    <row r="4692" spans="13:16" s="26" customFormat="1" ht="13.8" x14ac:dyDescent="0.3">
      <c r="M4692" s="27"/>
      <c r="N4692" s="27"/>
      <c r="O4692" s="27"/>
      <c r="P4692" s="27"/>
    </row>
    <row r="4693" spans="13:16" s="26" customFormat="1" ht="13.8" x14ac:dyDescent="0.3">
      <c r="M4693" s="27"/>
      <c r="N4693" s="27"/>
      <c r="O4693" s="27"/>
      <c r="P4693" s="27"/>
    </row>
    <row r="4694" spans="13:16" s="26" customFormat="1" ht="13.8" x14ac:dyDescent="0.3">
      <c r="M4694" s="27"/>
      <c r="N4694" s="27"/>
      <c r="O4694" s="27"/>
      <c r="P4694" s="27"/>
    </row>
    <row r="4695" spans="13:16" s="26" customFormat="1" ht="13.8" x14ac:dyDescent="0.3">
      <c r="M4695" s="27"/>
      <c r="N4695" s="27"/>
      <c r="O4695" s="27"/>
      <c r="P4695" s="27"/>
    </row>
    <row r="4696" spans="13:16" s="26" customFormat="1" ht="13.8" x14ac:dyDescent="0.3">
      <c r="M4696" s="27"/>
      <c r="N4696" s="27"/>
      <c r="O4696" s="27"/>
      <c r="P4696" s="27"/>
    </row>
    <row r="4697" spans="13:16" s="26" customFormat="1" ht="13.8" x14ac:dyDescent="0.3">
      <c r="M4697" s="27"/>
      <c r="N4697" s="27"/>
      <c r="O4697" s="27"/>
      <c r="P4697" s="27"/>
    </row>
    <row r="4698" spans="13:16" s="26" customFormat="1" ht="13.8" x14ac:dyDescent="0.3">
      <c r="M4698" s="27"/>
      <c r="N4698" s="27"/>
      <c r="O4698" s="27"/>
      <c r="P4698" s="27"/>
    </row>
    <row r="4699" spans="13:16" s="26" customFormat="1" ht="13.8" x14ac:dyDescent="0.3">
      <c r="M4699" s="27"/>
      <c r="N4699" s="27"/>
      <c r="O4699" s="27"/>
      <c r="P4699" s="27"/>
    </row>
    <row r="4700" spans="13:16" s="26" customFormat="1" ht="13.8" x14ac:dyDescent="0.3">
      <c r="M4700" s="27"/>
      <c r="N4700" s="27"/>
      <c r="O4700" s="27"/>
      <c r="P4700" s="27"/>
    </row>
    <row r="4701" spans="13:16" s="26" customFormat="1" ht="13.8" x14ac:dyDescent="0.3">
      <c r="M4701" s="27"/>
      <c r="N4701" s="27"/>
      <c r="O4701" s="27"/>
      <c r="P4701" s="27"/>
    </row>
    <row r="4702" spans="13:16" s="26" customFormat="1" ht="13.8" x14ac:dyDescent="0.3">
      <c r="M4702" s="27"/>
      <c r="N4702" s="27"/>
      <c r="O4702" s="27"/>
      <c r="P4702" s="27"/>
    </row>
    <row r="4703" spans="13:16" s="26" customFormat="1" ht="13.8" x14ac:dyDescent="0.3">
      <c r="M4703" s="27"/>
      <c r="N4703" s="27"/>
      <c r="O4703" s="27"/>
      <c r="P4703" s="27"/>
    </row>
    <row r="4704" spans="13:16" s="26" customFormat="1" ht="13.8" x14ac:dyDescent="0.3">
      <c r="M4704" s="27"/>
      <c r="N4704" s="27"/>
      <c r="O4704" s="27"/>
      <c r="P4704" s="27"/>
    </row>
    <row r="4705" spans="13:16" s="26" customFormat="1" ht="13.8" x14ac:dyDescent="0.3">
      <c r="M4705" s="27"/>
      <c r="N4705" s="27"/>
      <c r="O4705" s="27"/>
      <c r="P4705" s="27"/>
    </row>
    <row r="4706" spans="13:16" s="26" customFormat="1" ht="13.8" x14ac:dyDescent="0.3">
      <c r="M4706" s="27"/>
      <c r="N4706" s="27"/>
      <c r="O4706" s="27"/>
      <c r="P4706" s="27"/>
    </row>
    <row r="4707" spans="13:16" s="26" customFormat="1" ht="13.8" x14ac:dyDescent="0.3">
      <c r="M4707" s="27"/>
      <c r="N4707" s="27"/>
      <c r="O4707" s="27"/>
      <c r="P4707" s="27"/>
    </row>
    <row r="4708" spans="13:16" s="26" customFormat="1" ht="13.8" x14ac:dyDescent="0.3">
      <c r="M4708" s="27"/>
      <c r="N4708" s="27"/>
      <c r="O4708" s="27"/>
      <c r="P4708" s="27"/>
    </row>
    <row r="4709" spans="13:16" s="26" customFormat="1" ht="13.8" x14ac:dyDescent="0.3">
      <c r="M4709" s="27"/>
      <c r="N4709" s="27"/>
      <c r="O4709" s="27"/>
      <c r="P4709" s="27"/>
    </row>
    <row r="4710" spans="13:16" s="26" customFormat="1" ht="13.8" x14ac:dyDescent="0.3">
      <c r="M4710" s="27"/>
      <c r="N4710" s="27"/>
      <c r="O4710" s="27"/>
      <c r="P4710" s="27"/>
    </row>
    <row r="4711" spans="13:16" s="26" customFormat="1" ht="13.8" x14ac:dyDescent="0.3">
      <c r="M4711" s="27"/>
      <c r="N4711" s="27"/>
      <c r="O4711" s="27"/>
      <c r="P4711" s="27"/>
    </row>
    <row r="4712" spans="13:16" s="26" customFormat="1" ht="13.8" x14ac:dyDescent="0.3">
      <c r="M4712" s="27"/>
      <c r="N4712" s="27"/>
      <c r="O4712" s="27"/>
      <c r="P4712" s="27"/>
    </row>
    <row r="4713" spans="13:16" s="26" customFormat="1" ht="13.8" x14ac:dyDescent="0.3">
      <c r="M4713" s="27"/>
      <c r="N4713" s="27"/>
      <c r="O4713" s="27"/>
      <c r="P4713" s="27"/>
    </row>
    <row r="4714" spans="13:16" s="26" customFormat="1" ht="13.8" x14ac:dyDescent="0.3">
      <c r="M4714" s="27"/>
      <c r="N4714" s="27"/>
      <c r="O4714" s="27"/>
      <c r="P4714" s="27"/>
    </row>
    <row r="4715" spans="13:16" s="26" customFormat="1" ht="13.8" x14ac:dyDescent="0.3">
      <c r="M4715" s="27"/>
      <c r="N4715" s="27"/>
      <c r="O4715" s="27"/>
      <c r="P4715" s="27"/>
    </row>
    <row r="4716" spans="13:16" s="26" customFormat="1" ht="13.8" x14ac:dyDescent="0.3">
      <c r="M4716" s="27"/>
      <c r="N4716" s="27"/>
      <c r="O4716" s="27"/>
      <c r="P4716" s="27"/>
    </row>
    <row r="4717" spans="13:16" s="26" customFormat="1" ht="13.8" x14ac:dyDescent="0.3">
      <c r="M4717" s="27"/>
      <c r="N4717" s="27"/>
      <c r="O4717" s="27"/>
      <c r="P4717" s="27"/>
    </row>
    <row r="4718" spans="13:16" s="26" customFormat="1" ht="13.8" x14ac:dyDescent="0.3">
      <c r="M4718" s="27"/>
      <c r="N4718" s="27"/>
      <c r="O4718" s="27"/>
      <c r="P4718" s="27"/>
    </row>
    <row r="4719" spans="13:16" s="26" customFormat="1" ht="13.8" x14ac:dyDescent="0.3">
      <c r="M4719" s="27"/>
      <c r="N4719" s="27"/>
      <c r="O4719" s="27"/>
      <c r="P4719" s="27"/>
    </row>
    <row r="4720" spans="13:16" s="26" customFormat="1" ht="13.8" x14ac:dyDescent="0.3">
      <c r="M4720" s="27"/>
      <c r="N4720" s="27"/>
      <c r="O4720" s="27"/>
      <c r="P4720" s="27"/>
    </row>
    <row r="4721" spans="13:16" s="26" customFormat="1" ht="13.8" x14ac:dyDescent="0.3">
      <c r="M4721" s="27"/>
      <c r="N4721" s="27"/>
      <c r="O4721" s="27"/>
      <c r="P4721" s="27"/>
    </row>
    <row r="4722" spans="13:16" s="26" customFormat="1" ht="13.8" x14ac:dyDescent="0.3">
      <c r="M4722" s="27"/>
      <c r="N4722" s="27"/>
      <c r="O4722" s="27"/>
      <c r="P4722" s="27"/>
    </row>
    <row r="4723" spans="13:16" s="26" customFormat="1" ht="13.8" x14ac:dyDescent="0.3">
      <c r="M4723" s="27"/>
      <c r="N4723" s="27"/>
      <c r="O4723" s="27"/>
      <c r="P4723" s="27"/>
    </row>
    <row r="4724" spans="13:16" s="26" customFormat="1" ht="13.8" x14ac:dyDescent="0.3">
      <c r="M4724" s="27"/>
      <c r="N4724" s="27"/>
      <c r="O4724" s="27"/>
      <c r="P4724" s="27"/>
    </row>
    <row r="4725" spans="13:16" s="26" customFormat="1" ht="13.8" x14ac:dyDescent="0.3">
      <c r="M4725" s="27"/>
      <c r="N4725" s="27"/>
      <c r="O4725" s="27"/>
      <c r="P4725" s="27"/>
    </row>
    <row r="4726" spans="13:16" s="26" customFormat="1" ht="13.8" x14ac:dyDescent="0.3">
      <c r="M4726" s="27"/>
      <c r="N4726" s="27"/>
      <c r="O4726" s="27"/>
      <c r="P4726" s="27"/>
    </row>
    <row r="4727" spans="13:16" s="26" customFormat="1" ht="13.8" x14ac:dyDescent="0.3">
      <c r="M4727" s="27"/>
      <c r="N4727" s="27"/>
      <c r="O4727" s="27"/>
      <c r="P4727" s="27"/>
    </row>
    <row r="4728" spans="13:16" s="26" customFormat="1" ht="13.8" x14ac:dyDescent="0.3">
      <c r="M4728" s="27"/>
      <c r="N4728" s="27"/>
      <c r="O4728" s="27"/>
      <c r="P4728" s="27"/>
    </row>
    <row r="4729" spans="13:16" s="26" customFormat="1" ht="13.8" x14ac:dyDescent="0.3">
      <c r="M4729" s="27"/>
      <c r="N4729" s="27"/>
      <c r="O4729" s="27"/>
      <c r="P4729" s="27"/>
    </row>
    <row r="4730" spans="13:16" s="26" customFormat="1" ht="13.8" x14ac:dyDescent="0.3">
      <c r="M4730" s="27"/>
      <c r="N4730" s="27"/>
      <c r="O4730" s="27"/>
      <c r="P4730" s="27"/>
    </row>
    <row r="4731" spans="13:16" s="26" customFormat="1" ht="13.8" x14ac:dyDescent="0.3">
      <c r="M4731" s="27"/>
      <c r="N4731" s="27"/>
      <c r="O4731" s="27"/>
      <c r="P4731" s="27"/>
    </row>
    <row r="4732" spans="13:16" s="26" customFormat="1" ht="13.8" x14ac:dyDescent="0.3">
      <c r="M4732" s="27"/>
      <c r="N4732" s="27"/>
      <c r="O4732" s="27"/>
      <c r="P4732" s="27"/>
    </row>
    <row r="4733" spans="13:16" s="26" customFormat="1" ht="13.8" x14ac:dyDescent="0.3">
      <c r="M4733" s="27"/>
      <c r="N4733" s="27"/>
      <c r="O4733" s="27"/>
      <c r="P4733" s="27"/>
    </row>
    <row r="4734" spans="13:16" s="26" customFormat="1" ht="13.8" x14ac:dyDescent="0.3">
      <c r="M4734" s="27"/>
      <c r="N4734" s="27"/>
      <c r="O4734" s="27"/>
      <c r="P4734" s="27"/>
    </row>
    <row r="4735" spans="13:16" s="26" customFormat="1" ht="13.8" x14ac:dyDescent="0.3">
      <c r="M4735" s="27"/>
      <c r="N4735" s="27"/>
      <c r="O4735" s="27"/>
      <c r="P4735" s="27"/>
    </row>
    <row r="4736" spans="13:16" s="26" customFormat="1" ht="13.8" x14ac:dyDescent="0.3">
      <c r="M4736" s="27"/>
      <c r="N4736" s="27"/>
      <c r="O4736" s="27"/>
      <c r="P4736" s="27"/>
    </row>
    <row r="4737" spans="13:16" s="26" customFormat="1" ht="13.8" x14ac:dyDescent="0.3">
      <c r="M4737" s="27"/>
      <c r="N4737" s="27"/>
      <c r="O4737" s="27"/>
      <c r="P4737" s="27"/>
    </row>
    <row r="4738" spans="13:16" s="26" customFormat="1" ht="13.8" x14ac:dyDescent="0.3">
      <c r="M4738" s="27"/>
      <c r="N4738" s="27"/>
      <c r="O4738" s="27"/>
      <c r="P4738" s="27"/>
    </row>
    <row r="4739" spans="13:16" s="26" customFormat="1" ht="13.8" x14ac:dyDescent="0.3">
      <c r="M4739" s="27"/>
      <c r="N4739" s="27"/>
      <c r="O4739" s="27"/>
      <c r="P4739" s="27"/>
    </row>
    <row r="4740" spans="13:16" s="26" customFormat="1" ht="13.8" x14ac:dyDescent="0.3">
      <c r="M4740" s="27"/>
      <c r="N4740" s="27"/>
      <c r="O4740" s="27"/>
      <c r="P4740" s="27"/>
    </row>
    <row r="4741" spans="13:16" s="26" customFormat="1" ht="13.8" x14ac:dyDescent="0.3">
      <c r="M4741" s="27"/>
      <c r="N4741" s="27"/>
      <c r="O4741" s="27"/>
      <c r="P4741" s="27"/>
    </row>
    <row r="4742" spans="13:16" s="26" customFormat="1" ht="13.8" x14ac:dyDescent="0.3">
      <c r="M4742" s="27"/>
      <c r="N4742" s="27"/>
      <c r="O4742" s="27"/>
      <c r="P4742" s="27"/>
    </row>
    <row r="4743" spans="13:16" s="26" customFormat="1" ht="13.8" x14ac:dyDescent="0.3">
      <c r="M4743" s="27"/>
      <c r="N4743" s="27"/>
      <c r="O4743" s="27"/>
      <c r="P4743" s="27"/>
    </row>
    <row r="4744" spans="13:16" s="26" customFormat="1" ht="13.8" x14ac:dyDescent="0.3">
      <c r="M4744" s="27"/>
      <c r="N4744" s="27"/>
      <c r="O4744" s="27"/>
      <c r="P4744" s="27"/>
    </row>
    <row r="4745" spans="13:16" s="26" customFormat="1" ht="13.8" x14ac:dyDescent="0.3">
      <c r="M4745" s="27"/>
      <c r="N4745" s="27"/>
      <c r="O4745" s="27"/>
      <c r="P4745" s="27"/>
    </row>
    <row r="4746" spans="13:16" s="26" customFormat="1" ht="13.8" x14ac:dyDescent="0.3">
      <c r="M4746" s="27"/>
      <c r="N4746" s="27"/>
      <c r="O4746" s="27"/>
      <c r="P4746" s="27"/>
    </row>
    <row r="4747" spans="13:16" s="26" customFormat="1" ht="13.8" x14ac:dyDescent="0.3">
      <c r="M4747" s="27"/>
      <c r="N4747" s="27"/>
      <c r="O4747" s="27"/>
      <c r="P4747" s="27"/>
    </row>
    <row r="4748" spans="13:16" s="26" customFormat="1" ht="13.8" x14ac:dyDescent="0.3">
      <c r="M4748" s="27"/>
      <c r="N4748" s="27"/>
      <c r="O4748" s="27"/>
      <c r="P4748" s="27"/>
    </row>
    <row r="4749" spans="13:16" s="26" customFormat="1" ht="13.8" x14ac:dyDescent="0.3">
      <c r="M4749" s="27"/>
      <c r="N4749" s="27"/>
      <c r="O4749" s="27"/>
      <c r="P4749" s="27"/>
    </row>
    <row r="4750" spans="13:16" s="26" customFormat="1" ht="13.8" x14ac:dyDescent="0.3">
      <c r="M4750" s="27"/>
      <c r="N4750" s="27"/>
      <c r="O4750" s="27"/>
      <c r="P4750" s="27"/>
    </row>
    <row r="4751" spans="13:16" s="26" customFormat="1" ht="13.8" x14ac:dyDescent="0.3">
      <c r="M4751" s="27"/>
      <c r="N4751" s="27"/>
      <c r="O4751" s="27"/>
      <c r="P4751" s="27"/>
    </row>
    <row r="4752" spans="13:16" s="26" customFormat="1" ht="13.8" x14ac:dyDescent="0.3">
      <c r="M4752" s="27"/>
      <c r="N4752" s="27"/>
      <c r="O4752" s="27"/>
      <c r="P4752" s="27"/>
    </row>
    <row r="4753" spans="13:16" s="26" customFormat="1" ht="13.8" x14ac:dyDescent="0.3">
      <c r="M4753" s="27"/>
      <c r="N4753" s="27"/>
      <c r="O4753" s="27"/>
      <c r="P4753" s="27"/>
    </row>
    <row r="4754" spans="13:16" s="26" customFormat="1" ht="13.8" x14ac:dyDescent="0.3">
      <c r="M4754" s="27"/>
      <c r="N4754" s="27"/>
      <c r="O4754" s="27"/>
      <c r="P4754" s="27"/>
    </row>
    <row r="4755" spans="13:16" s="26" customFormat="1" ht="13.8" x14ac:dyDescent="0.3">
      <c r="M4755" s="27"/>
      <c r="N4755" s="27"/>
      <c r="O4755" s="27"/>
      <c r="P4755" s="27"/>
    </row>
    <row r="4756" spans="13:16" s="26" customFormat="1" ht="13.8" x14ac:dyDescent="0.3">
      <c r="M4756" s="27"/>
      <c r="N4756" s="27"/>
      <c r="O4756" s="27"/>
      <c r="P4756" s="27"/>
    </row>
    <row r="4757" spans="13:16" s="26" customFormat="1" ht="13.8" x14ac:dyDescent="0.3">
      <c r="M4757" s="27"/>
      <c r="N4757" s="27"/>
      <c r="O4757" s="27"/>
      <c r="P4757" s="27"/>
    </row>
    <row r="4758" spans="13:16" s="26" customFormat="1" ht="13.8" x14ac:dyDescent="0.3">
      <c r="M4758" s="27"/>
      <c r="N4758" s="27"/>
      <c r="O4758" s="27"/>
      <c r="P4758" s="27"/>
    </row>
    <row r="4759" spans="13:16" s="26" customFormat="1" ht="13.8" x14ac:dyDescent="0.3">
      <c r="M4759" s="27"/>
      <c r="N4759" s="27"/>
      <c r="O4759" s="27"/>
      <c r="P4759" s="27"/>
    </row>
    <row r="4760" spans="13:16" s="26" customFormat="1" ht="13.8" x14ac:dyDescent="0.3">
      <c r="M4760" s="27"/>
      <c r="N4760" s="27"/>
      <c r="O4760" s="27"/>
      <c r="P4760" s="27"/>
    </row>
    <row r="4761" spans="13:16" s="26" customFormat="1" ht="13.8" x14ac:dyDescent="0.3">
      <c r="M4761" s="27"/>
      <c r="N4761" s="27"/>
      <c r="O4761" s="27"/>
      <c r="P4761" s="27"/>
    </row>
    <row r="4762" spans="13:16" s="26" customFormat="1" ht="13.8" x14ac:dyDescent="0.3">
      <c r="M4762" s="27"/>
      <c r="N4762" s="27"/>
      <c r="O4762" s="27"/>
      <c r="P4762" s="27"/>
    </row>
    <row r="4763" spans="13:16" s="26" customFormat="1" ht="13.8" x14ac:dyDescent="0.3">
      <c r="M4763" s="27"/>
      <c r="N4763" s="27"/>
      <c r="O4763" s="27"/>
      <c r="P4763" s="27"/>
    </row>
    <row r="4764" spans="13:16" s="26" customFormat="1" ht="13.8" x14ac:dyDescent="0.3">
      <c r="M4764" s="27"/>
      <c r="N4764" s="27"/>
      <c r="O4764" s="27"/>
      <c r="P4764" s="27"/>
    </row>
    <row r="4765" spans="13:16" s="26" customFormat="1" ht="13.8" x14ac:dyDescent="0.3">
      <c r="M4765" s="27"/>
      <c r="N4765" s="27"/>
      <c r="O4765" s="27"/>
      <c r="P4765" s="27"/>
    </row>
    <row r="4766" spans="13:16" s="26" customFormat="1" ht="13.8" x14ac:dyDescent="0.3">
      <c r="M4766" s="27"/>
      <c r="N4766" s="27"/>
      <c r="O4766" s="27"/>
      <c r="P4766" s="27"/>
    </row>
    <row r="4767" spans="13:16" s="26" customFormat="1" ht="13.8" x14ac:dyDescent="0.3">
      <c r="M4767" s="27"/>
      <c r="N4767" s="27"/>
      <c r="O4767" s="27"/>
      <c r="P4767" s="27"/>
    </row>
    <row r="4768" spans="13:16" s="26" customFormat="1" ht="13.8" x14ac:dyDescent="0.3">
      <c r="M4768" s="27"/>
      <c r="N4768" s="27"/>
      <c r="O4768" s="27"/>
      <c r="P4768" s="27"/>
    </row>
    <row r="4769" spans="13:16" s="26" customFormat="1" ht="13.8" x14ac:dyDescent="0.3">
      <c r="M4769" s="27"/>
      <c r="N4769" s="27"/>
      <c r="O4769" s="27"/>
      <c r="P4769" s="27"/>
    </row>
    <row r="4770" spans="13:16" s="26" customFormat="1" ht="13.8" x14ac:dyDescent="0.3">
      <c r="M4770" s="27"/>
      <c r="N4770" s="27"/>
      <c r="O4770" s="27"/>
      <c r="P4770" s="27"/>
    </row>
    <row r="4771" spans="13:16" s="26" customFormat="1" ht="13.8" x14ac:dyDescent="0.3">
      <c r="M4771" s="27"/>
      <c r="N4771" s="27"/>
      <c r="O4771" s="27"/>
      <c r="P4771" s="27"/>
    </row>
    <row r="4772" spans="13:16" s="26" customFormat="1" ht="13.8" x14ac:dyDescent="0.3">
      <c r="M4772" s="27"/>
      <c r="N4772" s="27"/>
      <c r="O4772" s="27"/>
      <c r="P4772" s="27"/>
    </row>
    <row r="4773" spans="13:16" s="26" customFormat="1" ht="13.8" x14ac:dyDescent="0.3">
      <c r="M4773" s="27"/>
      <c r="N4773" s="27"/>
      <c r="O4773" s="27"/>
      <c r="P4773" s="27"/>
    </row>
    <row r="4774" spans="13:16" s="26" customFormat="1" ht="13.8" x14ac:dyDescent="0.3">
      <c r="M4774" s="27"/>
      <c r="N4774" s="27"/>
      <c r="O4774" s="27"/>
      <c r="P4774" s="27"/>
    </row>
    <row r="4775" spans="13:16" s="26" customFormat="1" ht="13.8" x14ac:dyDescent="0.3">
      <c r="M4775" s="27"/>
      <c r="N4775" s="27"/>
      <c r="O4775" s="27"/>
      <c r="P4775" s="27"/>
    </row>
    <row r="4776" spans="13:16" s="26" customFormat="1" ht="13.8" x14ac:dyDescent="0.3">
      <c r="M4776" s="27"/>
      <c r="N4776" s="27"/>
      <c r="O4776" s="27"/>
      <c r="P4776" s="27"/>
    </row>
    <row r="4777" spans="13:16" s="26" customFormat="1" ht="13.8" x14ac:dyDescent="0.3">
      <c r="M4777" s="27"/>
      <c r="N4777" s="27"/>
      <c r="O4777" s="27"/>
      <c r="P4777" s="27"/>
    </row>
    <row r="4778" spans="13:16" s="26" customFormat="1" ht="13.8" x14ac:dyDescent="0.3">
      <c r="M4778" s="27"/>
      <c r="N4778" s="27"/>
      <c r="O4778" s="27"/>
      <c r="P4778" s="27"/>
    </row>
    <row r="4779" spans="13:16" s="26" customFormat="1" ht="13.8" x14ac:dyDescent="0.3">
      <c r="M4779" s="27"/>
      <c r="N4779" s="27"/>
      <c r="O4779" s="27"/>
      <c r="P4779" s="27"/>
    </row>
    <row r="4780" spans="13:16" s="26" customFormat="1" ht="13.8" x14ac:dyDescent="0.3">
      <c r="M4780" s="27"/>
      <c r="N4780" s="27"/>
      <c r="O4780" s="27"/>
      <c r="P4780" s="27"/>
    </row>
    <row r="4781" spans="13:16" s="26" customFormat="1" ht="13.8" x14ac:dyDescent="0.3">
      <c r="M4781" s="27"/>
      <c r="N4781" s="27"/>
      <c r="O4781" s="27"/>
      <c r="P4781" s="27"/>
    </row>
    <row r="4782" spans="13:16" s="26" customFormat="1" ht="13.8" x14ac:dyDescent="0.3">
      <c r="M4782" s="27"/>
      <c r="N4782" s="27"/>
      <c r="O4782" s="27"/>
      <c r="P4782" s="27"/>
    </row>
    <row r="4783" spans="13:16" s="26" customFormat="1" ht="13.8" x14ac:dyDescent="0.3">
      <c r="M4783" s="27"/>
      <c r="N4783" s="27"/>
      <c r="O4783" s="27"/>
      <c r="P4783" s="27"/>
    </row>
    <row r="4784" spans="13:16" s="26" customFormat="1" ht="13.8" x14ac:dyDescent="0.3">
      <c r="M4784" s="27"/>
      <c r="N4784" s="27"/>
      <c r="O4784" s="27"/>
      <c r="P4784" s="27"/>
    </row>
    <row r="4785" spans="13:16" s="26" customFormat="1" ht="13.8" x14ac:dyDescent="0.3">
      <c r="M4785" s="27"/>
      <c r="N4785" s="27"/>
      <c r="O4785" s="27"/>
      <c r="P4785" s="27"/>
    </row>
    <row r="4786" spans="13:16" s="26" customFormat="1" ht="13.8" x14ac:dyDescent="0.3">
      <c r="M4786" s="27"/>
      <c r="N4786" s="27"/>
      <c r="O4786" s="27"/>
      <c r="P4786" s="27"/>
    </row>
    <row r="4787" spans="13:16" s="26" customFormat="1" ht="13.8" x14ac:dyDescent="0.3">
      <c r="M4787" s="27"/>
      <c r="N4787" s="27"/>
      <c r="O4787" s="27"/>
      <c r="P4787" s="27"/>
    </row>
    <row r="4788" spans="13:16" s="26" customFormat="1" ht="13.8" x14ac:dyDescent="0.3">
      <c r="M4788" s="27"/>
      <c r="N4788" s="27"/>
      <c r="O4788" s="27"/>
      <c r="P4788" s="27"/>
    </row>
    <row r="4789" spans="13:16" s="26" customFormat="1" ht="13.8" x14ac:dyDescent="0.3">
      <c r="M4789" s="27"/>
      <c r="N4789" s="27"/>
      <c r="O4789" s="27"/>
      <c r="P4789" s="27"/>
    </row>
    <row r="4790" spans="13:16" s="26" customFormat="1" ht="13.8" x14ac:dyDescent="0.3">
      <c r="M4790" s="27"/>
      <c r="N4790" s="27"/>
      <c r="O4790" s="27"/>
      <c r="P4790" s="27"/>
    </row>
    <row r="4791" spans="13:16" s="26" customFormat="1" ht="13.8" x14ac:dyDescent="0.3">
      <c r="M4791" s="27"/>
      <c r="N4791" s="27"/>
      <c r="O4791" s="27"/>
      <c r="P4791" s="27"/>
    </row>
    <row r="4792" spans="13:16" s="26" customFormat="1" ht="13.8" x14ac:dyDescent="0.3">
      <c r="M4792" s="27"/>
      <c r="N4792" s="27"/>
      <c r="O4792" s="27"/>
      <c r="P4792" s="27"/>
    </row>
    <row r="4793" spans="13:16" s="26" customFormat="1" ht="13.8" x14ac:dyDescent="0.3">
      <c r="M4793" s="27"/>
      <c r="N4793" s="27"/>
      <c r="O4793" s="27"/>
      <c r="P4793" s="27"/>
    </row>
    <row r="4794" spans="13:16" s="26" customFormat="1" ht="13.8" x14ac:dyDescent="0.3">
      <c r="M4794" s="27"/>
      <c r="N4794" s="27"/>
      <c r="O4794" s="27"/>
      <c r="P4794" s="27"/>
    </row>
    <row r="4795" spans="13:16" s="26" customFormat="1" ht="13.8" x14ac:dyDescent="0.3">
      <c r="M4795" s="27"/>
      <c r="N4795" s="27"/>
      <c r="O4795" s="27"/>
      <c r="P4795" s="27"/>
    </row>
    <row r="4796" spans="13:16" s="26" customFormat="1" ht="13.8" x14ac:dyDescent="0.3">
      <c r="M4796" s="27"/>
      <c r="N4796" s="27"/>
      <c r="O4796" s="27"/>
      <c r="P4796" s="27"/>
    </row>
    <row r="4797" spans="13:16" s="26" customFormat="1" ht="13.8" x14ac:dyDescent="0.3">
      <c r="M4797" s="27"/>
      <c r="N4797" s="27"/>
      <c r="O4797" s="27"/>
      <c r="P4797" s="27"/>
    </row>
    <row r="4798" spans="13:16" s="26" customFormat="1" ht="13.8" x14ac:dyDescent="0.3">
      <c r="M4798" s="27"/>
      <c r="N4798" s="27"/>
      <c r="O4798" s="27"/>
      <c r="P4798" s="27"/>
    </row>
    <row r="4799" spans="13:16" s="26" customFormat="1" ht="13.8" x14ac:dyDescent="0.3">
      <c r="M4799" s="27"/>
      <c r="N4799" s="27"/>
      <c r="O4799" s="27"/>
      <c r="P4799" s="27"/>
    </row>
    <row r="4800" spans="13:16" s="26" customFormat="1" ht="13.8" x14ac:dyDescent="0.3">
      <c r="M4800" s="27"/>
      <c r="N4800" s="27"/>
      <c r="O4800" s="27"/>
      <c r="P4800" s="27"/>
    </row>
    <row r="4801" spans="13:16" s="26" customFormat="1" ht="13.8" x14ac:dyDescent="0.3">
      <c r="M4801" s="27"/>
      <c r="N4801" s="27"/>
      <c r="O4801" s="27"/>
      <c r="P4801" s="27"/>
    </row>
    <row r="4802" spans="13:16" s="26" customFormat="1" ht="13.8" x14ac:dyDescent="0.3">
      <c r="M4802" s="27"/>
      <c r="N4802" s="27"/>
      <c r="O4802" s="27"/>
      <c r="P4802" s="27"/>
    </row>
    <row r="4803" spans="13:16" s="26" customFormat="1" ht="13.8" x14ac:dyDescent="0.3">
      <c r="M4803" s="27"/>
      <c r="N4803" s="27"/>
      <c r="O4803" s="27"/>
      <c r="P4803" s="27"/>
    </row>
    <row r="4804" spans="13:16" s="26" customFormat="1" ht="13.8" x14ac:dyDescent="0.3">
      <c r="M4804" s="27"/>
      <c r="N4804" s="27"/>
      <c r="O4804" s="27"/>
      <c r="P4804" s="27"/>
    </row>
    <row r="4805" spans="13:16" s="26" customFormat="1" ht="13.8" x14ac:dyDescent="0.3">
      <c r="M4805" s="27"/>
      <c r="N4805" s="27"/>
      <c r="O4805" s="27"/>
      <c r="P4805" s="27"/>
    </row>
    <row r="4806" spans="13:16" s="26" customFormat="1" ht="13.8" x14ac:dyDescent="0.3">
      <c r="M4806" s="27"/>
      <c r="N4806" s="27"/>
      <c r="O4806" s="27"/>
      <c r="P4806" s="27"/>
    </row>
    <row r="4807" spans="13:16" s="26" customFormat="1" ht="13.8" x14ac:dyDescent="0.3">
      <c r="M4807" s="27"/>
      <c r="N4807" s="27"/>
      <c r="O4807" s="27"/>
      <c r="P4807" s="27"/>
    </row>
    <row r="4808" spans="13:16" s="26" customFormat="1" ht="13.8" x14ac:dyDescent="0.3">
      <c r="M4808" s="27"/>
      <c r="N4808" s="27"/>
      <c r="O4808" s="27"/>
      <c r="P4808" s="27"/>
    </row>
    <row r="4809" spans="13:16" s="26" customFormat="1" ht="13.8" x14ac:dyDescent="0.3">
      <c r="M4809" s="27"/>
      <c r="N4809" s="27"/>
      <c r="O4809" s="27"/>
      <c r="P4809" s="27"/>
    </row>
    <row r="4810" spans="13:16" s="26" customFormat="1" ht="13.8" x14ac:dyDescent="0.3">
      <c r="M4810" s="27"/>
      <c r="N4810" s="27"/>
      <c r="O4810" s="27"/>
      <c r="P4810" s="27"/>
    </row>
    <row r="4811" spans="13:16" s="26" customFormat="1" ht="13.8" x14ac:dyDescent="0.3">
      <c r="M4811" s="27"/>
      <c r="N4811" s="27"/>
      <c r="O4811" s="27"/>
      <c r="P4811" s="27"/>
    </row>
    <row r="4812" spans="13:16" s="26" customFormat="1" ht="13.8" x14ac:dyDescent="0.3">
      <c r="M4812" s="27"/>
      <c r="N4812" s="27"/>
      <c r="O4812" s="27"/>
      <c r="P4812" s="27"/>
    </row>
    <row r="4813" spans="13:16" s="26" customFormat="1" ht="13.8" x14ac:dyDescent="0.3">
      <c r="M4813" s="27"/>
      <c r="N4813" s="27"/>
      <c r="O4813" s="27"/>
      <c r="P4813" s="27"/>
    </row>
    <row r="4814" spans="13:16" s="26" customFormat="1" ht="13.8" x14ac:dyDescent="0.3">
      <c r="M4814" s="27"/>
      <c r="N4814" s="27"/>
      <c r="O4814" s="27"/>
      <c r="P4814" s="27"/>
    </row>
    <row r="4815" spans="13:16" s="26" customFormat="1" ht="13.8" x14ac:dyDescent="0.3">
      <c r="M4815" s="27"/>
      <c r="N4815" s="27"/>
      <c r="O4815" s="27"/>
      <c r="P4815" s="27"/>
    </row>
    <row r="4816" spans="13:16" s="26" customFormat="1" ht="13.8" x14ac:dyDescent="0.3">
      <c r="M4816" s="27"/>
      <c r="N4816" s="27"/>
      <c r="O4816" s="27"/>
      <c r="P4816" s="27"/>
    </row>
    <row r="4817" spans="13:16" s="26" customFormat="1" ht="13.8" x14ac:dyDescent="0.3">
      <c r="M4817" s="27"/>
      <c r="N4817" s="27"/>
      <c r="O4817" s="27"/>
      <c r="P4817" s="27"/>
    </row>
    <row r="4818" spans="13:16" s="26" customFormat="1" ht="13.8" x14ac:dyDescent="0.3">
      <c r="M4818" s="27"/>
      <c r="N4818" s="27"/>
      <c r="O4818" s="27"/>
      <c r="P4818" s="27"/>
    </row>
    <row r="4819" spans="13:16" s="26" customFormat="1" ht="13.8" x14ac:dyDescent="0.3">
      <c r="M4819" s="27"/>
      <c r="N4819" s="27"/>
      <c r="O4819" s="27"/>
      <c r="P4819" s="27"/>
    </row>
    <row r="4820" spans="13:16" s="26" customFormat="1" ht="13.8" x14ac:dyDescent="0.3">
      <c r="M4820" s="27"/>
      <c r="N4820" s="27"/>
      <c r="O4820" s="27"/>
      <c r="P4820" s="27"/>
    </row>
    <row r="4821" spans="13:16" s="26" customFormat="1" ht="13.8" x14ac:dyDescent="0.3">
      <c r="M4821" s="27"/>
      <c r="N4821" s="27"/>
      <c r="O4821" s="27"/>
      <c r="P4821" s="27"/>
    </row>
    <row r="4822" spans="13:16" s="26" customFormat="1" ht="13.8" x14ac:dyDescent="0.3">
      <c r="M4822" s="27"/>
      <c r="N4822" s="27"/>
      <c r="O4822" s="27"/>
      <c r="P4822" s="27"/>
    </row>
    <row r="4823" spans="13:16" s="26" customFormat="1" ht="13.8" x14ac:dyDescent="0.3">
      <c r="M4823" s="27"/>
      <c r="N4823" s="27"/>
      <c r="O4823" s="27"/>
      <c r="P4823" s="27"/>
    </row>
    <row r="4824" spans="13:16" s="26" customFormat="1" ht="13.8" x14ac:dyDescent="0.3">
      <c r="M4824" s="27"/>
      <c r="N4824" s="27"/>
      <c r="O4824" s="27"/>
      <c r="P4824" s="27"/>
    </row>
    <row r="4825" spans="13:16" s="26" customFormat="1" ht="13.8" x14ac:dyDescent="0.3">
      <c r="M4825" s="27"/>
      <c r="N4825" s="27"/>
      <c r="O4825" s="27"/>
      <c r="P4825" s="27"/>
    </row>
    <row r="4826" spans="13:16" s="26" customFormat="1" ht="13.8" x14ac:dyDescent="0.3">
      <c r="M4826" s="27"/>
      <c r="N4826" s="27"/>
      <c r="O4826" s="27"/>
      <c r="P4826" s="27"/>
    </row>
    <row r="4827" spans="13:16" s="26" customFormat="1" ht="13.8" x14ac:dyDescent="0.3">
      <c r="M4827" s="27"/>
      <c r="N4827" s="27"/>
      <c r="O4827" s="27"/>
      <c r="P4827" s="27"/>
    </row>
    <row r="4828" spans="13:16" s="26" customFormat="1" ht="13.8" x14ac:dyDescent="0.3">
      <c r="M4828" s="27"/>
      <c r="N4828" s="27"/>
      <c r="O4828" s="27"/>
      <c r="P4828" s="27"/>
    </row>
    <row r="4829" spans="13:16" s="26" customFormat="1" ht="13.8" x14ac:dyDescent="0.3">
      <c r="M4829" s="27"/>
      <c r="N4829" s="27"/>
      <c r="O4829" s="27"/>
      <c r="P4829" s="27"/>
    </row>
    <row r="4830" spans="13:16" s="26" customFormat="1" ht="13.8" x14ac:dyDescent="0.3">
      <c r="M4830" s="27"/>
      <c r="N4830" s="27"/>
      <c r="O4830" s="27"/>
      <c r="P4830" s="27"/>
    </row>
    <row r="4831" spans="13:16" s="26" customFormat="1" ht="13.8" x14ac:dyDescent="0.3">
      <c r="M4831" s="27"/>
      <c r="N4831" s="27"/>
      <c r="O4831" s="27"/>
      <c r="P4831" s="27"/>
    </row>
    <row r="4832" spans="13:16" s="26" customFormat="1" ht="13.8" x14ac:dyDescent="0.3">
      <c r="M4832" s="27"/>
      <c r="N4832" s="27"/>
      <c r="O4832" s="27"/>
      <c r="P4832" s="27"/>
    </row>
    <row r="4833" spans="13:16" s="26" customFormat="1" ht="13.8" x14ac:dyDescent="0.3">
      <c r="M4833" s="27"/>
      <c r="N4833" s="27"/>
      <c r="O4833" s="27"/>
      <c r="P4833" s="27"/>
    </row>
    <row r="4834" spans="13:16" s="26" customFormat="1" ht="13.8" x14ac:dyDescent="0.3">
      <c r="M4834" s="27"/>
      <c r="N4834" s="27"/>
      <c r="O4834" s="27"/>
      <c r="P4834" s="27"/>
    </row>
    <row r="4835" spans="13:16" s="26" customFormat="1" ht="13.8" x14ac:dyDescent="0.3">
      <c r="M4835" s="27"/>
      <c r="N4835" s="27"/>
      <c r="O4835" s="27"/>
      <c r="P4835" s="27"/>
    </row>
    <row r="4836" spans="13:16" s="26" customFormat="1" ht="13.8" x14ac:dyDescent="0.3">
      <c r="M4836" s="27"/>
      <c r="N4836" s="27"/>
      <c r="O4836" s="27"/>
      <c r="P4836" s="27"/>
    </row>
    <row r="4837" spans="13:16" s="26" customFormat="1" ht="13.8" x14ac:dyDescent="0.3">
      <c r="M4837" s="27"/>
      <c r="N4837" s="27"/>
      <c r="O4837" s="27"/>
      <c r="P4837" s="27"/>
    </row>
    <row r="4838" spans="13:16" s="26" customFormat="1" ht="13.8" x14ac:dyDescent="0.3">
      <c r="M4838" s="27"/>
      <c r="N4838" s="27"/>
      <c r="O4838" s="27"/>
      <c r="P4838" s="27"/>
    </row>
    <row r="4839" spans="13:16" s="26" customFormat="1" ht="13.8" x14ac:dyDescent="0.3">
      <c r="M4839" s="27"/>
      <c r="N4839" s="27"/>
      <c r="O4839" s="27"/>
      <c r="P4839" s="27"/>
    </row>
    <row r="4840" spans="13:16" s="26" customFormat="1" ht="13.8" x14ac:dyDescent="0.3">
      <c r="M4840" s="27"/>
      <c r="N4840" s="27"/>
      <c r="O4840" s="27"/>
      <c r="P4840" s="27"/>
    </row>
    <row r="4841" spans="13:16" s="26" customFormat="1" ht="13.8" x14ac:dyDescent="0.3">
      <c r="M4841" s="27"/>
      <c r="N4841" s="27"/>
      <c r="O4841" s="27"/>
      <c r="P4841" s="27"/>
    </row>
    <row r="4842" spans="13:16" s="26" customFormat="1" ht="13.8" x14ac:dyDescent="0.3">
      <c r="M4842" s="27"/>
      <c r="N4842" s="27"/>
      <c r="O4842" s="27"/>
      <c r="P4842" s="27"/>
    </row>
    <row r="4843" spans="13:16" s="26" customFormat="1" ht="13.8" x14ac:dyDescent="0.3">
      <c r="M4843" s="27"/>
      <c r="N4843" s="27"/>
      <c r="O4843" s="27"/>
      <c r="P4843" s="27"/>
    </row>
    <row r="4844" spans="13:16" s="26" customFormat="1" ht="13.8" x14ac:dyDescent="0.3">
      <c r="M4844" s="27"/>
      <c r="N4844" s="27"/>
      <c r="O4844" s="27"/>
      <c r="P4844" s="27"/>
    </row>
    <row r="4845" spans="13:16" s="26" customFormat="1" ht="13.8" x14ac:dyDescent="0.3">
      <c r="M4845" s="27"/>
      <c r="N4845" s="27"/>
      <c r="O4845" s="27"/>
      <c r="P4845" s="27"/>
    </row>
    <row r="4846" spans="13:16" s="26" customFormat="1" ht="13.8" x14ac:dyDescent="0.3">
      <c r="M4846" s="27"/>
      <c r="N4846" s="27"/>
      <c r="O4846" s="27"/>
      <c r="P4846" s="27"/>
    </row>
    <row r="4847" spans="13:16" s="26" customFormat="1" ht="13.8" x14ac:dyDescent="0.3">
      <c r="M4847" s="27"/>
      <c r="N4847" s="27"/>
      <c r="O4847" s="27"/>
      <c r="P4847" s="27"/>
    </row>
    <row r="4848" spans="13:16" s="26" customFormat="1" ht="13.8" x14ac:dyDescent="0.3">
      <c r="M4848" s="27"/>
      <c r="N4848" s="27"/>
      <c r="O4848" s="27"/>
      <c r="P4848" s="27"/>
    </row>
    <row r="4849" spans="13:16" s="26" customFormat="1" ht="13.8" x14ac:dyDescent="0.3">
      <c r="M4849" s="27"/>
      <c r="N4849" s="27"/>
      <c r="O4849" s="27"/>
      <c r="P4849" s="27"/>
    </row>
    <row r="4850" spans="13:16" s="26" customFormat="1" ht="13.8" x14ac:dyDescent="0.3">
      <c r="M4850" s="27"/>
      <c r="N4850" s="27"/>
      <c r="O4850" s="27"/>
      <c r="P4850" s="27"/>
    </row>
    <row r="4851" spans="13:16" s="26" customFormat="1" ht="13.8" x14ac:dyDescent="0.3">
      <c r="M4851" s="27"/>
      <c r="N4851" s="27"/>
      <c r="O4851" s="27"/>
      <c r="P4851" s="27"/>
    </row>
    <row r="4852" spans="13:16" s="26" customFormat="1" ht="13.8" x14ac:dyDescent="0.3">
      <c r="M4852" s="27"/>
      <c r="N4852" s="27"/>
      <c r="O4852" s="27"/>
      <c r="P4852" s="27"/>
    </row>
    <row r="4853" spans="13:16" s="26" customFormat="1" ht="13.8" x14ac:dyDescent="0.3">
      <c r="M4853" s="27"/>
      <c r="N4853" s="27"/>
      <c r="O4853" s="27"/>
      <c r="P4853" s="27"/>
    </row>
    <row r="4854" spans="13:16" s="26" customFormat="1" ht="13.8" x14ac:dyDescent="0.3">
      <c r="M4854" s="27"/>
      <c r="N4854" s="27"/>
      <c r="O4854" s="27"/>
      <c r="P4854" s="27"/>
    </row>
    <row r="4855" spans="13:16" s="26" customFormat="1" ht="13.8" x14ac:dyDescent="0.3">
      <c r="M4855" s="27"/>
      <c r="N4855" s="27"/>
      <c r="O4855" s="27"/>
      <c r="P4855" s="27"/>
    </row>
    <row r="4856" spans="13:16" s="26" customFormat="1" ht="13.8" x14ac:dyDescent="0.3">
      <c r="M4856" s="27"/>
      <c r="N4856" s="27"/>
      <c r="O4856" s="27"/>
      <c r="P4856" s="27"/>
    </row>
    <row r="4857" spans="13:16" s="26" customFormat="1" ht="13.8" x14ac:dyDescent="0.3">
      <c r="M4857" s="27"/>
      <c r="N4857" s="27"/>
      <c r="O4857" s="27"/>
      <c r="P4857" s="27"/>
    </row>
    <row r="4858" spans="13:16" s="26" customFormat="1" ht="13.8" x14ac:dyDescent="0.3">
      <c r="M4858" s="27"/>
      <c r="N4858" s="27"/>
      <c r="O4858" s="27"/>
      <c r="P4858" s="27"/>
    </row>
    <row r="4859" spans="13:16" s="26" customFormat="1" ht="13.8" x14ac:dyDescent="0.3">
      <c r="M4859" s="27"/>
      <c r="N4859" s="27"/>
      <c r="O4859" s="27"/>
      <c r="P4859" s="27"/>
    </row>
    <row r="4860" spans="13:16" s="26" customFormat="1" ht="13.8" x14ac:dyDescent="0.3">
      <c r="M4860" s="27"/>
      <c r="N4860" s="27"/>
      <c r="O4860" s="27"/>
      <c r="P4860" s="27"/>
    </row>
    <row r="4861" spans="13:16" s="26" customFormat="1" ht="13.8" x14ac:dyDescent="0.3">
      <c r="M4861" s="27"/>
      <c r="N4861" s="27"/>
      <c r="O4861" s="27"/>
      <c r="P4861" s="27"/>
    </row>
    <row r="4862" spans="13:16" s="26" customFormat="1" ht="13.8" x14ac:dyDescent="0.3">
      <c r="M4862" s="27"/>
      <c r="N4862" s="27"/>
      <c r="O4862" s="27"/>
      <c r="P4862" s="27"/>
    </row>
    <row r="4863" spans="13:16" s="26" customFormat="1" ht="13.8" x14ac:dyDescent="0.3">
      <c r="M4863" s="27"/>
      <c r="N4863" s="27"/>
      <c r="O4863" s="27"/>
      <c r="P4863" s="27"/>
    </row>
    <row r="4864" spans="13:16" s="26" customFormat="1" ht="13.8" x14ac:dyDescent="0.3">
      <c r="M4864" s="27"/>
      <c r="N4864" s="27"/>
      <c r="O4864" s="27"/>
      <c r="P4864" s="27"/>
    </row>
    <row r="4865" spans="13:16" s="26" customFormat="1" ht="13.8" x14ac:dyDescent="0.3">
      <c r="M4865" s="27"/>
      <c r="N4865" s="27"/>
      <c r="O4865" s="27"/>
      <c r="P4865" s="27"/>
    </row>
    <row r="4866" spans="13:16" s="26" customFormat="1" ht="13.8" x14ac:dyDescent="0.3">
      <c r="M4866" s="27"/>
      <c r="N4866" s="27"/>
      <c r="O4866" s="27"/>
      <c r="P4866" s="27"/>
    </row>
    <row r="4867" spans="13:16" s="26" customFormat="1" ht="13.8" x14ac:dyDescent="0.3">
      <c r="M4867" s="27"/>
      <c r="N4867" s="27"/>
      <c r="O4867" s="27"/>
      <c r="P4867" s="27"/>
    </row>
    <row r="4868" spans="13:16" s="26" customFormat="1" ht="13.8" x14ac:dyDescent="0.3">
      <c r="M4868" s="27"/>
      <c r="N4868" s="27"/>
      <c r="O4868" s="27"/>
      <c r="P4868" s="27"/>
    </row>
    <row r="4869" spans="13:16" s="26" customFormat="1" ht="13.8" x14ac:dyDescent="0.3">
      <c r="M4869" s="27"/>
      <c r="N4869" s="27"/>
      <c r="O4869" s="27"/>
      <c r="P4869" s="27"/>
    </row>
    <row r="4870" spans="13:16" s="26" customFormat="1" ht="13.8" x14ac:dyDescent="0.3">
      <c r="M4870" s="27"/>
      <c r="N4870" s="27"/>
      <c r="O4870" s="27"/>
      <c r="P4870" s="27"/>
    </row>
    <row r="4871" spans="13:16" s="26" customFormat="1" ht="13.8" x14ac:dyDescent="0.3">
      <c r="M4871" s="27"/>
      <c r="N4871" s="27"/>
      <c r="O4871" s="27"/>
      <c r="P4871" s="27"/>
    </row>
    <row r="4872" spans="13:16" s="26" customFormat="1" ht="13.8" x14ac:dyDescent="0.3">
      <c r="M4872" s="27"/>
      <c r="N4872" s="27"/>
      <c r="O4872" s="27"/>
      <c r="P4872" s="27"/>
    </row>
    <row r="4873" spans="13:16" s="26" customFormat="1" ht="13.8" x14ac:dyDescent="0.3">
      <c r="M4873" s="27"/>
      <c r="N4873" s="27"/>
      <c r="O4873" s="27"/>
      <c r="P4873" s="27"/>
    </row>
    <row r="4874" spans="13:16" s="26" customFormat="1" ht="13.8" x14ac:dyDescent="0.3">
      <c r="M4874" s="27"/>
      <c r="N4874" s="27"/>
      <c r="O4874" s="27"/>
      <c r="P4874" s="27"/>
    </row>
    <row r="4875" spans="13:16" s="26" customFormat="1" ht="13.8" x14ac:dyDescent="0.3">
      <c r="M4875" s="27"/>
      <c r="N4875" s="27"/>
      <c r="O4875" s="27"/>
      <c r="P4875" s="27"/>
    </row>
    <row r="4876" spans="13:16" s="26" customFormat="1" ht="13.8" x14ac:dyDescent="0.3">
      <c r="M4876" s="27"/>
      <c r="N4876" s="27"/>
      <c r="O4876" s="27"/>
      <c r="P4876" s="27"/>
    </row>
    <row r="4877" spans="13:16" s="26" customFormat="1" ht="13.8" x14ac:dyDescent="0.3">
      <c r="M4877" s="27"/>
      <c r="N4877" s="27"/>
      <c r="O4877" s="27"/>
      <c r="P4877" s="27"/>
    </row>
    <row r="4878" spans="13:16" s="26" customFormat="1" ht="13.8" x14ac:dyDescent="0.3">
      <c r="M4878" s="27"/>
      <c r="N4878" s="27"/>
      <c r="O4878" s="27"/>
      <c r="P4878" s="27"/>
    </row>
    <row r="4879" spans="13:16" s="26" customFormat="1" ht="13.8" x14ac:dyDescent="0.3">
      <c r="M4879" s="27"/>
      <c r="N4879" s="27"/>
      <c r="O4879" s="27"/>
      <c r="P4879" s="27"/>
    </row>
    <row r="4880" spans="13:16" s="26" customFormat="1" ht="13.8" x14ac:dyDescent="0.3">
      <c r="M4880" s="27"/>
      <c r="N4880" s="27"/>
      <c r="O4880" s="27"/>
      <c r="P4880" s="27"/>
    </row>
    <row r="4881" spans="13:16" s="26" customFormat="1" ht="13.8" x14ac:dyDescent="0.3">
      <c r="M4881" s="27"/>
      <c r="N4881" s="27"/>
      <c r="O4881" s="27"/>
      <c r="P4881" s="27"/>
    </row>
    <row r="4882" spans="13:16" s="26" customFormat="1" ht="13.8" x14ac:dyDescent="0.3">
      <c r="M4882" s="27"/>
      <c r="N4882" s="27"/>
      <c r="O4882" s="27"/>
      <c r="P4882" s="27"/>
    </row>
    <row r="4883" spans="13:16" s="26" customFormat="1" ht="13.8" x14ac:dyDescent="0.3">
      <c r="M4883" s="27"/>
      <c r="N4883" s="27"/>
      <c r="O4883" s="27"/>
      <c r="P4883" s="27"/>
    </row>
    <row r="4884" spans="13:16" s="26" customFormat="1" ht="13.8" x14ac:dyDescent="0.3">
      <c r="M4884" s="27"/>
      <c r="N4884" s="27"/>
      <c r="O4884" s="27"/>
      <c r="P4884" s="27"/>
    </row>
    <row r="4885" spans="13:16" s="26" customFormat="1" ht="13.8" x14ac:dyDescent="0.3">
      <c r="M4885" s="27"/>
      <c r="N4885" s="27"/>
      <c r="O4885" s="27"/>
      <c r="P4885" s="27"/>
    </row>
    <row r="4886" spans="13:16" s="26" customFormat="1" ht="13.8" x14ac:dyDescent="0.3">
      <c r="M4886" s="27"/>
      <c r="N4886" s="27"/>
      <c r="O4886" s="27"/>
      <c r="P4886" s="27"/>
    </row>
    <row r="4887" spans="13:16" s="26" customFormat="1" ht="13.8" x14ac:dyDescent="0.3">
      <c r="M4887" s="27"/>
      <c r="N4887" s="27"/>
      <c r="O4887" s="27"/>
      <c r="P4887" s="27"/>
    </row>
    <row r="4888" spans="13:16" s="26" customFormat="1" ht="13.8" x14ac:dyDescent="0.3">
      <c r="M4888" s="27"/>
      <c r="N4888" s="27"/>
      <c r="O4888" s="27"/>
      <c r="P4888" s="27"/>
    </row>
    <row r="4889" spans="13:16" s="26" customFormat="1" ht="13.8" x14ac:dyDescent="0.3">
      <c r="M4889" s="27"/>
      <c r="N4889" s="27"/>
      <c r="O4889" s="27"/>
      <c r="P4889" s="27"/>
    </row>
    <row r="4890" spans="13:16" s="26" customFormat="1" ht="13.8" x14ac:dyDescent="0.3">
      <c r="M4890" s="27"/>
      <c r="N4890" s="27"/>
      <c r="O4890" s="27"/>
      <c r="P4890" s="27"/>
    </row>
    <row r="4891" spans="13:16" s="26" customFormat="1" ht="13.8" x14ac:dyDescent="0.3">
      <c r="M4891" s="27"/>
      <c r="N4891" s="27"/>
      <c r="O4891" s="27"/>
      <c r="P4891" s="27"/>
    </row>
    <row r="4892" spans="13:16" s="26" customFormat="1" ht="13.8" x14ac:dyDescent="0.3">
      <c r="M4892" s="27"/>
      <c r="N4892" s="27"/>
      <c r="O4892" s="27"/>
      <c r="P4892" s="27"/>
    </row>
    <row r="4893" spans="13:16" s="26" customFormat="1" ht="13.8" x14ac:dyDescent="0.3">
      <c r="M4893" s="27"/>
      <c r="N4893" s="27"/>
      <c r="O4893" s="27"/>
      <c r="P4893" s="27"/>
    </row>
    <row r="4894" spans="13:16" s="26" customFormat="1" ht="13.8" x14ac:dyDescent="0.3">
      <c r="M4894" s="27"/>
      <c r="N4894" s="27"/>
      <c r="O4894" s="27"/>
      <c r="P4894" s="27"/>
    </row>
    <row r="4895" spans="13:16" s="26" customFormat="1" ht="13.8" x14ac:dyDescent="0.3">
      <c r="M4895" s="27"/>
      <c r="N4895" s="27"/>
      <c r="O4895" s="27"/>
      <c r="P4895" s="27"/>
    </row>
    <row r="4896" spans="13:16" s="26" customFormat="1" ht="13.8" x14ac:dyDescent="0.3">
      <c r="M4896" s="27"/>
      <c r="N4896" s="27"/>
      <c r="O4896" s="27"/>
      <c r="P4896" s="27"/>
    </row>
    <row r="4897" spans="13:16" s="26" customFormat="1" ht="13.8" x14ac:dyDescent="0.3">
      <c r="M4897" s="27"/>
      <c r="N4897" s="27"/>
      <c r="O4897" s="27"/>
      <c r="P4897" s="27"/>
    </row>
    <row r="4898" spans="13:16" s="26" customFormat="1" ht="13.8" x14ac:dyDescent="0.3">
      <c r="M4898" s="27"/>
      <c r="N4898" s="27"/>
      <c r="O4898" s="27"/>
      <c r="P4898" s="27"/>
    </row>
    <row r="4899" spans="13:16" s="26" customFormat="1" ht="13.8" x14ac:dyDescent="0.3">
      <c r="M4899" s="27"/>
      <c r="N4899" s="27"/>
      <c r="O4899" s="27"/>
      <c r="P4899" s="27"/>
    </row>
    <row r="4900" spans="13:16" s="26" customFormat="1" ht="13.8" x14ac:dyDescent="0.3">
      <c r="M4900" s="27"/>
      <c r="N4900" s="27"/>
      <c r="O4900" s="27"/>
      <c r="P4900" s="27"/>
    </row>
    <row r="4901" spans="13:16" s="26" customFormat="1" ht="13.8" x14ac:dyDescent="0.3">
      <c r="M4901" s="27"/>
      <c r="N4901" s="27"/>
      <c r="O4901" s="27"/>
      <c r="P4901" s="27"/>
    </row>
    <row r="4902" spans="13:16" s="26" customFormat="1" ht="13.8" x14ac:dyDescent="0.3">
      <c r="M4902" s="27"/>
      <c r="N4902" s="27"/>
      <c r="O4902" s="27"/>
      <c r="P4902" s="27"/>
    </row>
    <row r="4903" spans="13:16" s="26" customFormat="1" ht="13.8" x14ac:dyDescent="0.3">
      <c r="M4903" s="27"/>
      <c r="N4903" s="27"/>
      <c r="O4903" s="27"/>
      <c r="P4903" s="27"/>
    </row>
    <row r="4904" spans="13:16" s="26" customFormat="1" ht="13.8" x14ac:dyDescent="0.3">
      <c r="M4904" s="27"/>
      <c r="N4904" s="27"/>
      <c r="O4904" s="27"/>
      <c r="P4904" s="27"/>
    </row>
    <row r="4905" spans="13:16" s="26" customFormat="1" ht="13.8" x14ac:dyDescent="0.3">
      <c r="M4905" s="27"/>
      <c r="N4905" s="27"/>
      <c r="O4905" s="27"/>
      <c r="P4905" s="27"/>
    </row>
    <row r="4906" spans="13:16" s="26" customFormat="1" ht="13.8" x14ac:dyDescent="0.3">
      <c r="M4906" s="27"/>
      <c r="N4906" s="27"/>
      <c r="O4906" s="27"/>
      <c r="P4906" s="27"/>
    </row>
    <row r="4907" spans="13:16" s="26" customFormat="1" ht="13.8" x14ac:dyDescent="0.3">
      <c r="M4907" s="27"/>
      <c r="N4907" s="27"/>
      <c r="O4907" s="27"/>
      <c r="P4907" s="27"/>
    </row>
    <row r="4908" spans="13:16" s="26" customFormat="1" ht="13.8" x14ac:dyDescent="0.3">
      <c r="M4908" s="27"/>
      <c r="N4908" s="27"/>
      <c r="O4908" s="27"/>
      <c r="P4908" s="27"/>
    </row>
    <row r="4909" spans="13:16" s="26" customFormat="1" ht="13.8" x14ac:dyDescent="0.3">
      <c r="M4909" s="27"/>
      <c r="N4909" s="27"/>
      <c r="O4909" s="27"/>
      <c r="P4909" s="27"/>
    </row>
    <row r="4910" spans="13:16" s="26" customFormat="1" ht="13.8" x14ac:dyDescent="0.3">
      <c r="M4910" s="27"/>
      <c r="N4910" s="27"/>
      <c r="O4910" s="27"/>
      <c r="P4910" s="27"/>
    </row>
    <row r="4911" spans="13:16" s="26" customFormat="1" ht="13.8" x14ac:dyDescent="0.3">
      <c r="M4911" s="27"/>
      <c r="N4911" s="27"/>
      <c r="O4911" s="27"/>
      <c r="P4911" s="27"/>
    </row>
    <row r="4912" spans="13:16" s="26" customFormat="1" ht="13.8" x14ac:dyDescent="0.3">
      <c r="M4912" s="27"/>
      <c r="N4912" s="27"/>
      <c r="O4912" s="27"/>
      <c r="P4912" s="27"/>
    </row>
    <row r="4913" spans="13:16" s="26" customFormat="1" ht="13.8" x14ac:dyDescent="0.3">
      <c r="M4913" s="27"/>
      <c r="N4913" s="27"/>
      <c r="O4913" s="27"/>
      <c r="P4913" s="27"/>
    </row>
    <row r="4914" spans="13:16" s="26" customFormat="1" ht="13.8" x14ac:dyDescent="0.3">
      <c r="M4914" s="27"/>
      <c r="N4914" s="27"/>
      <c r="O4914" s="27"/>
      <c r="P4914" s="27"/>
    </row>
    <row r="4915" spans="13:16" s="26" customFormat="1" ht="13.8" x14ac:dyDescent="0.3">
      <c r="M4915" s="27"/>
      <c r="N4915" s="27"/>
      <c r="O4915" s="27"/>
      <c r="P4915" s="27"/>
    </row>
    <row r="4916" spans="13:16" s="26" customFormat="1" ht="13.8" x14ac:dyDescent="0.3">
      <c r="M4916" s="27"/>
      <c r="N4916" s="27"/>
      <c r="O4916" s="27"/>
      <c r="P4916" s="27"/>
    </row>
    <row r="4917" spans="13:16" s="26" customFormat="1" ht="13.8" x14ac:dyDescent="0.3">
      <c r="M4917" s="27"/>
      <c r="N4917" s="27"/>
      <c r="O4917" s="27"/>
      <c r="P4917" s="27"/>
    </row>
    <row r="4918" spans="13:16" s="26" customFormat="1" ht="13.8" x14ac:dyDescent="0.3">
      <c r="M4918" s="27"/>
      <c r="N4918" s="27"/>
      <c r="O4918" s="27"/>
      <c r="P4918" s="27"/>
    </row>
    <row r="4919" spans="13:16" s="26" customFormat="1" ht="13.8" x14ac:dyDescent="0.3">
      <c r="M4919" s="27"/>
      <c r="N4919" s="27"/>
      <c r="O4919" s="27"/>
      <c r="P4919" s="27"/>
    </row>
    <row r="4920" spans="13:16" s="26" customFormat="1" ht="13.8" x14ac:dyDescent="0.3">
      <c r="M4920" s="27"/>
      <c r="N4920" s="27"/>
      <c r="O4920" s="27"/>
      <c r="P4920" s="27"/>
    </row>
    <row r="4921" spans="13:16" s="26" customFormat="1" ht="13.8" x14ac:dyDescent="0.3">
      <c r="M4921" s="27"/>
      <c r="N4921" s="27"/>
      <c r="O4921" s="27"/>
      <c r="P4921" s="27"/>
    </row>
    <row r="4922" spans="13:16" s="26" customFormat="1" ht="13.8" x14ac:dyDescent="0.3">
      <c r="M4922" s="27"/>
      <c r="N4922" s="27"/>
      <c r="O4922" s="27"/>
      <c r="P4922" s="27"/>
    </row>
    <row r="4923" spans="13:16" s="26" customFormat="1" ht="13.8" x14ac:dyDescent="0.3">
      <c r="M4923" s="27"/>
      <c r="N4923" s="27"/>
      <c r="O4923" s="27"/>
      <c r="P4923" s="27"/>
    </row>
    <row r="4924" spans="13:16" s="26" customFormat="1" ht="13.8" x14ac:dyDescent="0.3">
      <c r="M4924" s="27"/>
      <c r="N4924" s="27"/>
      <c r="O4924" s="27"/>
      <c r="P4924" s="27"/>
    </row>
    <row r="4925" spans="13:16" s="26" customFormat="1" ht="13.8" x14ac:dyDescent="0.3">
      <c r="M4925" s="27"/>
      <c r="N4925" s="27"/>
      <c r="O4925" s="27"/>
      <c r="P4925" s="27"/>
    </row>
    <row r="4926" spans="13:16" s="26" customFormat="1" ht="13.8" x14ac:dyDescent="0.3">
      <c r="M4926" s="27"/>
      <c r="N4926" s="27"/>
      <c r="O4926" s="27"/>
      <c r="P4926" s="27"/>
    </row>
    <row r="4927" spans="13:16" s="26" customFormat="1" ht="13.8" x14ac:dyDescent="0.3">
      <c r="M4927" s="27"/>
      <c r="N4927" s="27"/>
      <c r="O4927" s="27"/>
      <c r="P4927" s="27"/>
    </row>
    <row r="4928" spans="13:16" s="26" customFormat="1" ht="13.8" x14ac:dyDescent="0.3">
      <c r="M4928" s="27"/>
      <c r="N4928" s="27"/>
      <c r="O4928" s="27"/>
      <c r="P4928" s="27"/>
    </row>
    <row r="4929" spans="13:16" s="26" customFormat="1" ht="13.8" x14ac:dyDescent="0.3">
      <c r="M4929" s="27"/>
      <c r="N4929" s="27"/>
      <c r="O4929" s="27"/>
      <c r="P4929" s="27"/>
    </row>
    <row r="4930" spans="13:16" s="26" customFormat="1" ht="13.8" x14ac:dyDescent="0.3">
      <c r="M4930" s="27"/>
      <c r="N4930" s="27"/>
      <c r="O4930" s="27"/>
      <c r="P4930" s="27"/>
    </row>
    <row r="4931" spans="13:16" s="26" customFormat="1" ht="13.8" x14ac:dyDescent="0.3">
      <c r="M4931" s="27"/>
      <c r="N4931" s="27"/>
      <c r="O4931" s="27"/>
      <c r="P4931" s="27"/>
    </row>
    <row r="4932" spans="13:16" s="26" customFormat="1" ht="13.8" x14ac:dyDescent="0.3">
      <c r="M4932" s="27"/>
      <c r="N4932" s="27"/>
      <c r="O4932" s="27"/>
      <c r="P4932" s="27"/>
    </row>
    <row r="4933" spans="13:16" s="26" customFormat="1" ht="13.8" x14ac:dyDescent="0.3">
      <c r="M4933" s="27"/>
      <c r="N4933" s="27"/>
      <c r="O4933" s="27"/>
      <c r="P4933" s="27"/>
    </row>
    <row r="4934" spans="13:16" s="26" customFormat="1" ht="13.8" x14ac:dyDescent="0.3">
      <c r="M4934" s="27"/>
      <c r="N4934" s="27"/>
      <c r="O4934" s="27"/>
      <c r="P4934" s="27"/>
    </row>
    <row r="4935" spans="13:16" s="26" customFormat="1" ht="13.8" x14ac:dyDescent="0.3">
      <c r="M4935" s="27"/>
      <c r="N4935" s="27"/>
      <c r="O4935" s="27"/>
      <c r="P4935" s="27"/>
    </row>
    <row r="4936" spans="13:16" s="26" customFormat="1" ht="13.8" x14ac:dyDescent="0.3">
      <c r="M4936" s="27"/>
      <c r="N4936" s="27"/>
      <c r="O4936" s="27"/>
      <c r="P4936" s="27"/>
    </row>
    <row r="4937" spans="13:16" s="26" customFormat="1" ht="13.8" x14ac:dyDescent="0.3">
      <c r="M4937" s="27"/>
      <c r="N4937" s="27"/>
      <c r="O4937" s="27"/>
      <c r="P4937" s="27"/>
    </row>
    <row r="4938" spans="13:16" s="26" customFormat="1" ht="13.8" x14ac:dyDescent="0.3">
      <c r="M4938" s="27"/>
      <c r="N4938" s="27"/>
      <c r="O4938" s="27"/>
      <c r="P4938" s="27"/>
    </row>
    <row r="4939" spans="13:16" s="26" customFormat="1" ht="13.8" x14ac:dyDescent="0.3">
      <c r="M4939" s="27"/>
      <c r="N4939" s="27"/>
      <c r="O4939" s="27"/>
      <c r="P4939" s="27"/>
    </row>
    <row r="4940" spans="13:16" s="26" customFormat="1" ht="13.8" x14ac:dyDescent="0.3">
      <c r="M4940" s="27"/>
      <c r="N4940" s="27"/>
      <c r="O4940" s="27"/>
      <c r="P4940" s="27"/>
    </row>
    <row r="4941" spans="13:16" s="26" customFormat="1" ht="13.8" x14ac:dyDescent="0.3">
      <c r="M4941" s="27"/>
      <c r="N4941" s="27"/>
      <c r="O4941" s="27"/>
      <c r="P4941" s="27"/>
    </row>
    <row r="4942" spans="13:16" s="26" customFormat="1" ht="13.8" x14ac:dyDescent="0.3">
      <c r="M4942" s="27"/>
      <c r="N4942" s="27"/>
      <c r="O4942" s="27"/>
      <c r="P4942" s="27"/>
    </row>
    <row r="4943" spans="13:16" s="26" customFormat="1" ht="13.8" x14ac:dyDescent="0.3">
      <c r="M4943" s="27"/>
      <c r="N4943" s="27"/>
      <c r="O4943" s="27"/>
      <c r="P4943" s="27"/>
    </row>
    <row r="4944" spans="13:16" s="26" customFormat="1" ht="13.8" x14ac:dyDescent="0.3">
      <c r="M4944" s="27"/>
      <c r="N4944" s="27"/>
      <c r="O4944" s="27"/>
      <c r="P4944" s="27"/>
    </row>
    <row r="4945" spans="13:16" s="26" customFormat="1" ht="13.8" x14ac:dyDescent="0.3">
      <c r="M4945" s="27"/>
      <c r="N4945" s="27"/>
      <c r="O4945" s="27"/>
      <c r="P4945" s="27"/>
    </row>
    <row r="4946" spans="13:16" s="26" customFormat="1" ht="13.8" x14ac:dyDescent="0.3">
      <c r="M4946" s="27"/>
      <c r="N4946" s="27"/>
      <c r="O4946" s="27"/>
      <c r="P4946" s="27"/>
    </row>
    <row r="4947" spans="13:16" s="26" customFormat="1" ht="13.8" x14ac:dyDescent="0.3">
      <c r="M4947" s="27"/>
      <c r="N4947" s="27"/>
      <c r="O4947" s="27"/>
      <c r="P4947" s="27"/>
    </row>
    <row r="4948" spans="13:16" s="26" customFormat="1" ht="13.8" x14ac:dyDescent="0.3">
      <c r="M4948" s="27"/>
      <c r="N4948" s="27"/>
      <c r="O4948" s="27"/>
      <c r="P4948" s="27"/>
    </row>
    <row r="4949" spans="13:16" s="26" customFormat="1" ht="13.8" x14ac:dyDescent="0.3">
      <c r="M4949" s="27"/>
      <c r="N4949" s="27"/>
      <c r="O4949" s="27"/>
      <c r="P4949" s="27"/>
    </row>
    <row r="4950" spans="13:16" s="26" customFormat="1" ht="13.8" x14ac:dyDescent="0.3">
      <c r="M4950" s="27"/>
      <c r="N4950" s="27"/>
      <c r="O4950" s="27"/>
      <c r="P4950" s="27"/>
    </row>
    <row r="4951" spans="13:16" s="26" customFormat="1" ht="13.8" x14ac:dyDescent="0.3">
      <c r="M4951" s="27"/>
      <c r="N4951" s="27"/>
      <c r="O4951" s="27"/>
      <c r="P4951" s="27"/>
    </row>
    <row r="4952" spans="13:16" s="26" customFormat="1" ht="13.8" x14ac:dyDescent="0.3">
      <c r="M4952" s="27"/>
      <c r="N4952" s="27"/>
      <c r="O4952" s="27"/>
      <c r="P4952" s="27"/>
    </row>
    <row r="4953" spans="13:16" s="26" customFormat="1" ht="13.8" x14ac:dyDescent="0.3">
      <c r="M4953" s="27"/>
      <c r="N4953" s="27"/>
      <c r="O4953" s="27"/>
      <c r="P4953" s="27"/>
    </row>
    <row r="4954" spans="13:16" s="26" customFormat="1" ht="13.8" x14ac:dyDescent="0.3">
      <c r="M4954" s="27"/>
      <c r="N4954" s="27"/>
      <c r="O4954" s="27"/>
      <c r="P4954" s="27"/>
    </row>
    <row r="4955" spans="13:16" s="26" customFormat="1" ht="13.8" x14ac:dyDescent="0.3">
      <c r="M4955" s="27"/>
      <c r="N4955" s="27"/>
      <c r="O4955" s="27"/>
      <c r="P4955" s="27"/>
    </row>
    <row r="4956" spans="13:16" s="26" customFormat="1" ht="13.8" x14ac:dyDescent="0.3">
      <c r="M4956" s="27"/>
      <c r="N4956" s="27"/>
      <c r="O4956" s="27"/>
      <c r="P4956" s="27"/>
    </row>
    <row r="4957" spans="13:16" s="26" customFormat="1" ht="13.8" x14ac:dyDescent="0.3">
      <c r="M4957" s="27"/>
      <c r="N4957" s="27"/>
      <c r="O4957" s="27"/>
      <c r="P4957" s="27"/>
    </row>
    <row r="4958" spans="13:16" s="26" customFormat="1" ht="13.8" x14ac:dyDescent="0.3">
      <c r="M4958" s="27"/>
      <c r="N4958" s="27"/>
      <c r="O4958" s="27"/>
      <c r="P4958" s="27"/>
    </row>
    <row r="4959" spans="13:16" s="26" customFormat="1" ht="13.8" x14ac:dyDescent="0.3">
      <c r="M4959" s="27"/>
      <c r="N4959" s="27"/>
      <c r="O4959" s="27"/>
      <c r="P4959" s="27"/>
    </row>
    <row r="4960" spans="13:16" s="26" customFormat="1" ht="13.8" x14ac:dyDescent="0.3">
      <c r="M4960" s="27"/>
      <c r="N4960" s="27"/>
      <c r="O4960" s="27"/>
      <c r="P4960" s="27"/>
    </row>
    <row r="4961" spans="13:16" s="26" customFormat="1" ht="13.8" x14ac:dyDescent="0.3">
      <c r="M4961" s="27"/>
      <c r="N4961" s="27"/>
      <c r="O4961" s="27"/>
      <c r="P4961" s="27"/>
    </row>
    <row r="4962" spans="13:16" s="26" customFormat="1" ht="13.8" x14ac:dyDescent="0.3">
      <c r="M4962" s="27"/>
      <c r="N4962" s="27"/>
      <c r="O4962" s="27"/>
      <c r="P4962" s="27"/>
    </row>
    <row r="4963" spans="13:16" s="26" customFormat="1" ht="13.8" x14ac:dyDescent="0.3">
      <c r="M4963" s="27"/>
      <c r="N4963" s="27"/>
      <c r="O4963" s="27"/>
      <c r="P4963" s="27"/>
    </row>
    <row r="4964" spans="13:16" s="26" customFormat="1" ht="13.8" x14ac:dyDescent="0.3">
      <c r="M4964" s="27"/>
      <c r="N4964" s="27"/>
      <c r="O4964" s="27"/>
      <c r="P4964" s="27"/>
    </row>
    <row r="4965" spans="13:16" s="26" customFormat="1" ht="13.8" x14ac:dyDescent="0.3">
      <c r="M4965" s="27"/>
      <c r="N4965" s="27"/>
      <c r="O4965" s="27"/>
      <c r="P4965" s="27"/>
    </row>
    <row r="4966" spans="13:16" s="26" customFormat="1" ht="13.8" x14ac:dyDescent="0.3">
      <c r="M4966" s="27"/>
      <c r="N4966" s="27"/>
      <c r="O4966" s="27"/>
      <c r="P4966" s="27"/>
    </row>
    <row r="4967" spans="13:16" s="26" customFormat="1" ht="13.8" x14ac:dyDescent="0.3">
      <c r="M4967" s="27"/>
      <c r="N4967" s="27"/>
      <c r="O4967" s="27"/>
      <c r="P4967" s="27"/>
    </row>
    <row r="4968" spans="13:16" s="26" customFormat="1" ht="13.8" x14ac:dyDescent="0.3">
      <c r="M4968" s="27"/>
      <c r="N4968" s="27"/>
      <c r="O4968" s="27"/>
      <c r="P4968" s="27"/>
    </row>
    <row r="4969" spans="13:16" s="26" customFormat="1" ht="13.8" x14ac:dyDescent="0.3">
      <c r="M4969" s="27"/>
      <c r="N4969" s="27"/>
      <c r="O4969" s="27"/>
      <c r="P4969" s="27"/>
    </row>
    <row r="4970" spans="13:16" s="26" customFormat="1" ht="13.8" x14ac:dyDescent="0.3">
      <c r="M4970" s="27"/>
      <c r="N4970" s="27"/>
      <c r="O4970" s="27"/>
      <c r="P4970" s="27"/>
    </row>
    <row r="4971" spans="13:16" s="26" customFormat="1" ht="13.8" x14ac:dyDescent="0.3">
      <c r="M4971" s="27"/>
      <c r="N4971" s="27"/>
      <c r="O4971" s="27"/>
      <c r="P4971" s="27"/>
    </row>
    <row r="4972" spans="13:16" s="26" customFormat="1" ht="13.8" x14ac:dyDescent="0.3">
      <c r="M4972" s="27"/>
      <c r="N4972" s="27"/>
      <c r="O4972" s="27"/>
      <c r="P4972" s="27"/>
    </row>
    <row r="4973" spans="13:16" s="26" customFormat="1" ht="13.8" x14ac:dyDescent="0.3">
      <c r="M4973" s="27"/>
      <c r="N4973" s="27"/>
      <c r="O4973" s="27"/>
      <c r="P4973" s="27"/>
    </row>
    <row r="4974" spans="13:16" s="26" customFormat="1" ht="13.8" x14ac:dyDescent="0.3">
      <c r="M4974" s="27"/>
      <c r="N4974" s="27"/>
      <c r="O4974" s="27"/>
      <c r="P4974" s="27"/>
    </row>
    <row r="4975" spans="13:16" s="26" customFormat="1" ht="13.8" x14ac:dyDescent="0.3">
      <c r="M4975" s="27"/>
      <c r="N4975" s="27"/>
      <c r="O4975" s="27"/>
      <c r="P4975" s="27"/>
    </row>
    <row r="4976" spans="13:16" s="26" customFormat="1" ht="13.8" x14ac:dyDescent="0.3">
      <c r="M4976" s="27"/>
      <c r="N4976" s="27"/>
      <c r="O4976" s="27"/>
      <c r="P4976" s="27"/>
    </row>
    <row r="4977" spans="13:16" s="26" customFormat="1" ht="13.8" x14ac:dyDescent="0.3">
      <c r="M4977" s="27"/>
      <c r="N4977" s="27"/>
      <c r="O4977" s="27"/>
      <c r="P4977" s="27"/>
    </row>
    <row r="4978" spans="13:16" s="26" customFormat="1" ht="13.8" x14ac:dyDescent="0.3">
      <c r="M4978" s="27"/>
      <c r="N4978" s="27"/>
      <c r="O4978" s="27"/>
      <c r="P4978" s="27"/>
    </row>
    <row r="4979" spans="13:16" s="26" customFormat="1" ht="13.8" x14ac:dyDescent="0.3">
      <c r="M4979" s="27"/>
      <c r="N4979" s="27"/>
      <c r="O4979" s="27"/>
      <c r="P4979" s="27"/>
    </row>
    <row r="4980" spans="13:16" s="26" customFormat="1" ht="13.8" x14ac:dyDescent="0.3">
      <c r="M4980" s="27"/>
      <c r="N4980" s="27"/>
      <c r="O4980" s="27"/>
      <c r="P4980" s="27"/>
    </row>
    <row r="4981" spans="13:16" s="26" customFormat="1" ht="13.8" x14ac:dyDescent="0.3">
      <c r="M4981" s="27"/>
      <c r="N4981" s="27"/>
      <c r="O4981" s="27"/>
      <c r="P4981" s="27"/>
    </row>
    <row r="4982" spans="13:16" s="26" customFormat="1" ht="13.8" x14ac:dyDescent="0.3">
      <c r="M4982" s="27"/>
      <c r="N4982" s="27"/>
      <c r="O4982" s="27"/>
      <c r="P4982" s="27"/>
    </row>
    <row r="4983" spans="13:16" s="26" customFormat="1" ht="13.8" x14ac:dyDescent="0.3">
      <c r="M4983" s="27"/>
      <c r="N4983" s="27"/>
      <c r="O4983" s="27"/>
      <c r="P4983" s="27"/>
    </row>
    <row r="4984" spans="13:16" s="26" customFormat="1" ht="13.8" x14ac:dyDescent="0.3">
      <c r="M4984" s="27"/>
      <c r="N4984" s="27"/>
      <c r="O4984" s="27"/>
      <c r="P4984" s="27"/>
    </row>
    <row r="4985" spans="13:16" s="26" customFormat="1" ht="13.8" x14ac:dyDescent="0.3">
      <c r="M4985" s="27"/>
      <c r="N4985" s="27"/>
      <c r="O4985" s="27"/>
      <c r="P4985" s="27"/>
    </row>
    <row r="4986" spans="13:16" s="26" customFormat="1" ht="13.8" x14ac:dyDescent="0.3">
      <c r="M4986" s="27"/>
      <c r="N4986" s="27"/>
      <c r="O4986" s="27"/>
      <c r="P4986" s="27"/>
    </row>
    <row r="4987" spans="13:16" s="26" customFormat="1" ht="13.8" x14ac:dyDescent="0.3">
      <c r="M4987" s="27"/>
      <c r="N4987" s="27"/>
      <c r="O4987" s="27"/>
      <c r="P4987" s="27"/>
    </row>
    <row r="4988" spans="13:16" s="26" customFormat="1" ht="13.8" x14ac:dyDescent="0.3">
      <c r="M4988" s="27"/>
      <c r="N4988" s="27"/>
      <c r="O4988" s="27"/>
      <c r="P4988" s="27"/>
    </row>
    <row r="4989" spans="13:16" s="26" customFormat="1" ht="13.8" x14ac:dyDescent="0.3">
      <c r="M4989" s="27"/>
      <c r="N4989" s="27"/>
      <c r="O4989" s="27"/>
      <c r="P4989" s="27"/>
    </row>
    <row r="4990" spans="13:16" s="26" customFormat="1" ht="13.8" x14ac:dyDescent="0.3">
      <c r="M4990" s="27"/>
      <c r="N4990" s="27"/>
      <c r="O4990" s="27"/>
      <c r="P4990" s="27"/>
    </row>
    <row r="4991" spans="13:16" s="26" customFormat="1" ht="13.8" x14ac:dyDescent="0.3">
      <c r="M4991" s="27"/>
      <c r="N4991" s="27"/>
      <c r="O4991" s="27"/>
      <c r="P4991" s="27"/>
    </row>
    <row r="4992" spans="13:16" s="26" customFormat="1" ht="13.8" x14ac:dyDescent="0.3">
      <c r="M4992" s="27"/>
      <c r="N4992" s="27"/>
      <c r="O4992" s="27"/>
      <c r="P4992" s="27"/>
    </row>
    <row r="4993" spans="13:16" s="26" customFormat="1" ht="13.8" x14ac:dyDescent="0.3">
      <c r="M4993" s="27"/>
      <c r="N4993" s="27"/>
      <c r="O4993" s="27"/>
      <c r="P4993" s="27"/>
    </row>
    <row r="4994" spans="13:16" s="26" customFormat="1" ht="13.8" x14ac:dyDescent="0.3">
      <c r="M4994" s="27"/>
      <c r="N4994" s="27"/>
      <c r="O4994" s="27"/>
      <c r="P4994" s="27"/>
    </row>
    <row r="4995" spans="13:16" s="26" customFormat="1" ht="13.8" x14ac:dyDescent="0.3">
      <c r="M4995" s="27"/>
      <c r="N4995" s="27"/>
      <c r="O4995" s="27"/>
      <c r="P4995" s="27"/>
    </row>
    <row r="4996" spans="13:16" s="26" customFormat="1" ht="13.8" x14ac:dyDescent="0.3">
      <c r="M4996" s="27"/>
      <c r="N4996" s="27"/>
      <c r="O4996" s="27"/>
      <c r="P4996" s="27"/>
    </row>
    <row r="4997" spans="13:16" s="26" customFormat="1" ht="13.8" x14ac:dyDescent="0.3">
      <c r="M4997" s="27"/>
      <c r="N4997" s="27"/>
      <c r="O4997" s="27"/>
      <c r="P4997" s="27"/>
    </row>
    <row r="4998" spans="13:16" s="26" customFormat="1" ht="13.8" x14ac:dyDescent="0.3">
      <c r="M4998" s="27"/>
      <c r="N4998" s="27"/>
      <c r="O4998" s="27"/>
      <c r="P4998" s="27"/>
    </row>
    <row r="4999" spans="13:16" s="26" customFormat="1" ht="13.8" x14ac:dyDescent="0.3">
      <c r="M4999" s="27"/>
      <c r="N4999" s="27"/>
      <c r="O4999" s="27"/>
      <c r="P4999" s="27"/>
    </row>
    <row r="5000" spans="13:16" s="26" customFormat="1" ht="13.8" x14ac:dyDescent="0.3">
      <c r="M5000" s="27"/>
      <c r="N5000" s="27"/>
      <c r="O5000" s="27"/>
      <c r="P5000" s="27"/>
    </row>
    <row r="5001" spans="13:16" s="26" customFormat="1" ht="13.8" x14ac:dyDescent="0.3">
      <c r="M5001" s="27"/>
      <c r="N5001" s="27"/>
      <c r="O5001" s="27"/>
      <c r="P5001" s="27"/>
    </row>
    <row r="5002" spans="13:16" s="26" customFormat="1" ht="13.8" x14ac:dyDescent="0.3">
      <c r="M5002" s="27"/>
      <c r="N5002" s="27"/>
      <c r="O5002" s="27"/>
      <c r="P5002" s="27"/>
    </row>
    <row r="5003" spans="13:16" s="26" customFormat="1" ht="13.8" x14ac:dyDescent="0.3">
      <c r="M5003" s="27"/>
      <c r="N5003" s="27"/>
      <c r="O5003" s="27"/>
      <c r="P5003" s="27"/>
    </row>
    <row r="5004" spans="13:16" s="26" customFormat="1" ht="13.8" x14ac:dyDescent="0.3">
      <c r="M5004" s="27"/>
      <c r="N5004" s="27"/>
      <c r="O5004" s="27"/>
      <c r="P5004" s="27"/>
    </row>
    <row r="5005" spans="13:16" s="26" customFormat="1" ht="13.8" x14ac:dyDescent="0.3">
      <c r="M5005" s="27"/>
      <c r="N5005" s="27"/>
      <c r="O5005" s="27"/>
      <c r="P5005" s="27"/>
    </row>
    <row r="5006" spans="13:16" s="26" customFormat="1" ht="13.8" x14ac:dyDescent="0.3">
      <c r="M5006" s="27"/>
      <c r="N5006" s="27"/>
      <c r="O5006" s="27"/>
      <c r="P5006" s="27"/>
    </row>
    <row r="5007" spans="13:16" s="26" customFormat="1" ht="13.8" x14ac:dyDescent="0.3">
      <c r="M5007" s="27"/>
      <c r="N5007" s="27"/>
      <c r="O5007" s="27"/>
      <c r="P5007" s="27"/>
    </row>
    <row r="5008" spans="13:16" s="26" customFormat="1" ht="13.8" x14ac:dyDescent="0.3">
      <c r="M5008" s="27"/>
      <c r="N5008" s="27"/>
      <c r="O5008" s="27"/>
      <c r="P5008" s="27"/>
    </row>
    <row r="5009" spans="13:16" s="26" customFormat="1" ht="13.8" x14ac:dyDescent="0.3">
      <c r="M5009" s="27"/>
      <c r="N5009" s="27"/>
      <c r="O5009" s="27"/>
      <c r="P5009" s="27"/>
    </row>
    <row r="5010" spans="13:16" s="26" customFormat="1" ht="13.8" x14ac:dyDescent="0.3">
      <c r="M5010" s="27"/>
      <c r="N5010" s="27"/>
      <c r="O5010" s="27"/>
      <c r="P5010" s="27"/>
    </row>
    <row r="5011" spans="13:16" s="26" customFormat="1" ht="13.8" x14ac:dyDescent="0.3">
      <c r="M5011" s="27"/>
      <c r="N5011" s="27"/>
      <c r="O5011" s="27"/>
      <c r="P5011" s="27"/>
    </row>
    <row r="5012" spans="13:16" s="26" customFormat="1" ht="13.8" x14ac:dyDescent="0.3">
      <c r="M5012" s="27"/>
      <c r="N5012" s="27"/>
      <c r="O5012" s="27"/>
      <c r="P5012" s="27"/>
    </row>
    <row r="5013" spans="13:16" s="26" customFormat="1" ht="13.8" x14ac:dyDescent="0.3">
      <c r="M5013" s="27"/>
      <c r="N5013" s="27"/>
      <c r="O5013" s="27"/>
      <c r="P5013" s="27"/>
    </row>
    <row r="5014" spans="13:16" s="26" customFormat="1" ht="13.8" x14ac:dyDescent="0.3">
      <c r="M5014" s="27"/>
      <c r="N5014" s="27"/>
      <c r="O5014" s="27"/>
      <c r="P5014" s="27"/>
    </row>
    <row r="5015" spans="13:16" s="26" customFormat="1" ht="13.8" x14ac:dyDescent="0.3">
      <c r="M5015" s="27"/>
      <c r="N5015" s="27"/>
      <c r="O5015" s="27"/>
      <c r="P5015" s="27"/>
    </row>
    <row r="5016" spans="13:16" s="26" customFormat="1" ht="13.8" x14ac:dyDescent="0.3">
      <c r="M5016" s="27"/>
      <c r="N5016" s="27"/>
      <c r="O5016" s="27"/>
      <c r="P5016" s="27"/>
    </row>
    <row r="5017" spans="13:16" s="26" customFormat="1" ht="13.8" x14ac:dyDescent="0.3">
      <c r="M5017" s="27"/>
      <c r="N5017" s="27"/>
      <c r="O5017" s="27"/>
      <c r="P5017" s="27"/>
    </row>
    <row r="5018" spans="13:16" s="26" customFormat="1" ht="13.8" x14ac:dyDescent="0.3">
      <c r="M5018" s="27"/>
      <c r="N5018" s="27"/>
      <c r="O5018" s="27"/>
      <c r="P5018" s="27"/>
    </row>
    <row r="5019" spans="13:16" s="26" customFormat="1" ht="13.8" x14ac:dyDescent="0.3">
      <c r="M5019" s="27"/>
      <c r="N5019" s="27"/>
      <c r="O5019" s="27"/>
      <c r="P5019" s="27"/>
    </row>
    <row r="5020" spans="13:16" s="26" customFormat="1" ht="13.8" x14ac:dyDescent="0.3">
      <c r="M5020" s="27"/>
      <c r="N5020" s="27"/>
      <c r="O5020" s="27"/>
      <c r="P5020" s="27"/>
    </row>
    <row r="5021" spans="13:16" s="26" customFormat="1" ht="13.8" x14ac:dyDescent="0.3">
      <c r="M5021" s="27"/>
      <c r="N5021" s="27"/>
      <c r="O5021" s="27"/>
      <c r="P5021" s="27"/>
    </row>
    <row r="5022" spans="13:16" s="26" customFormat="1" ht="13.8" x14ac:dyDescent="0.3">
      <c r="M5022" s="27"/>
      <c r="N5022" s="27"/>
      <c r="O5022" s="27"/>
      <c r="P5022" s="27"/>
    </row>
    <row r="5023" spans="13:16" s="26" customFormat="1" ht="13.8" x14ac:dyDescent="0.3">
      <c r="M5023" s="27"/>
      <c r="N5023" s="27"/>
      <c r="O5023" s="27"/>
      <c r="P5023" s="27"/>
    </row>
    <row r="5024" spans="13:16" s="26" customFormat="1" ht="13.8" x14ac:dyDescent="0.3">
      <c r="M5024" s="27"/>
      <c r="N5024" s="27"/>
      <c r="O5024" s="27"/>
      <c r="P5024" s="27"/>
    </row>
    <row r="5025" spans="13:16" s="26" customFormat="1" ht="13.8" x14ac:dyDescent="0.3">
      <c r="M5025" s="27"/>
      <c r="N5025" s="27"/>
      <c r="O5025" s="27"/>
      <c r="P5025" s="27"/>
    </row>
    <row r="5026" spans="13:16" s="26" customFormat="1" ht="13.8" x14ac:dyDescent="0.3">
      <c r="M5026" s="27"/>
      <c r="N5026" s="27"/>
      <c r="O5026" s="27"/>
      <c r="P5026" s="27"/>
    </row>
    <row r="5027" spans="13:16" s="26" customFormat="1" ht="13.8" x14ac:dyDescent="0.3">
      <c r="M5027" s="27"/>
      <c r="N5027" s="27"/>
      <c r="O5027" s="27"/>
      <c r="P5027" s="27"/>
    </row>
    <row r="5028" spans="13:16" s="26" customFormat="1" ht="13.8" x14ac:dyDescent="0.3">
      <c r="M5028" s="27"/>
      <c r="N5028" s="27"/>
      <c r="O5028" s="27"/>
      <c r="P5028" s="27"/>
    </row>
    <row r="5029" spans="13:16" s="26" customFormat="1" ht="13.8" x14ac:dyDescent="0.3">
      <c r="M5029" s="27"/>
      <c r="N5029" s="27"/>
      <c r="O5029" s="27"/>
      <c r="P5029" s="27"/>
    </row>
    <row r="5030" spans="13:16" s="26" customFormat="1" ht="13.8" x14ac:dyDescent="0.3">
      <c r="M5030" s="27"/>
      <c r="N5030" s="27"/>
      <c r="O5030" s="27"/>
      <c r="P5030" s="27"/>
    </row>
    <row r="5031" spans="13:16" s="26" customFormat="1" ht="13.8" x14ac:dyDescent="0.3">
      <c r="M5031" s="27"/>
      <c r="N5031" s="27"/>
      <c r="O5031" s="27"/>
      <c r="P5031" s="27"/>
    </row>
    <row r="5032" spans="13:16" s="26" customFormat="1" ht="13.8" x14ac:dyDescent="0.3">
      <c r="M5032" s="27"/>
      <c r="N5032" s="27"/>
      <c r="O5032" s="27"/>
      <c r="P5032" s="27"/>
    </row>
    <row r="5033" spans="13:16" s="26" customFormat="1" ht="13.8" x14ac:dyDescent="0.3">
      <c r="M5033" s="27"/>
      <c r="N5033" s="27"/>
      <c r="O5033" s="27"/>
      <c r="P5033" s="27"/>
    </row>
    <row r="5034" spans="13:16" s="26" customFormat="1" ht="13.8" x14ac:dyDescent="0.3">
      <c r="M5034" s="27"/>
      <c r="N5034" s="27"/>
      <c r="O5034" s="27"/>
      <c r="P5034" s="27"/>
    </row>
    <row r="5035" spans="13:16" s="26" customFormat="1" ht="13.8" x14ac:dyDescent="0.3">
      <c r="M5035" s="27"/>
      <c r="N5035" s="27"/>
      <c r="O5035" s="27"/>
      <c r="P5035" s="27"/>
    </row>
    <row r="5036" spans="13:16" s="26" customFormat="1" ht="13.8" x14ac:dyDescent="0.3">
      <c r="M5036" s="27"/>
      <c r="N5036" s="27"/>
      <c r="O5036" s="27"/>
      <c r="P5036" s="27"/>
    </row>
    <row r="5037" spans="13:16" s="26" customFormat="1" ht="13.8" x14ac:dyDescent="0.3">
      <c r="M5037" s="27"/>
      <c r="N5037" s="27"/>
      <c r="O5037" s="27"/>
      <c r="P5037" s="27"/>
    </row>
    <row r="5038" spans="13:16" s="26" customFormat="1" ht="13.8" x14ac:dyDescent="0.3">
      <c r="M5038" s="27"/>
      <c r="N5038" s="27"/>
      <c r="O5038" s="27"/>
      <c r="P5038" s="27"/>
    </row>
    <row r="5039" spans="13:16" s="26" customFormat="1" ht="13.8" x14ac:dyDescent="0.3">
      <c r="M5039" s="27"/>
      <c r="N5039" s="27"/>
      <c r="O5039" s="27"/>
      <c r="P5039" s="27"/>
    </row>
    <row r="5040" spans="13:16" s="26" customFormat="1" ht="13.8" x14ac:dyDescent="0.3">
      <c r="M5040" s="27"/>
      <c r="N5040" s="27"/>
      <c r="O5040" s="27"/>
      <c r="P5040" s="27"/>
    </row>
    <row r="5041" spans="13:16" s="26" customFormat="1" ht="13.8" x14ac:dyDescent="0.3">
      <c r="M5041" s="27"/>
      <c r="N5041" s="27"/>
      <c r="O5041" s="27"/>
      <c r="P5041" s="27"/>
    </row>
    <row r="5042" spans="13:16" s="26" customFormat="1" ht="13.8" x14ac:dyDescent="0.3">
      <c r="M5042" s="27"/>
      <c r="N5042" s="27"/>
      <c r="O5042" s="27"/>
      <c r="P5042" s="27"/>
    </row>
    <row r="5043" spans="13:16" s="26" customFormat="1" ht="13.8" x14ac:dyDescent="0.3">
      <c r="M5043" s="27"/>
      <c r="N5043" s="27"/>
      <c r="O5043" s="27"/>
      <c r="P5043" s="27"/>
    </row>
    <row r="5044" spans="13:16" s="26" customFormat="1" ht="13.8" x14ac:dyDescent="0.3">
      <c r="M5044" s="27"/>
      <c r="N5044" s="27"/>
      <c r="O5044" s="27"/>
      <c r="P5044" s="27"/>
    </row>
    <row r="5045" spans="13:16" s="26" customFormat="1" ht="13.8" x14ac:dyDescent="0.3">
      <c r="M5045" s="27"/>
      <c r="N5045" s="27"/>
      <c r="O5045" s="27"/>
      <c r="P5045" s="27"/>
    </row>
    <row r="5046" spans="13:16" s="26" customFormat="1" ht="13.8" x14ac:dyDescent="0.3">
      <c r="M5046" s="27"/>
      <c r="N5046" s="27"/>
      <c r="O5046" s="27"/>
      <c r="P5046" s="27"/>
    </row>
    <row r="5047" spans="13:16" s="26" customFormat="1" ht="13.8" x14ac:dyDescent="0.3">
      <c r="M5047" s="27"/>
      <c r="N5047" s="27"/>
      <c r="O5047" s="27"/>
      <c r="P5047" s="27"/>
    </row>
    <row r="5048" spans="13:16" s="26" customFormat="1" ht="13.8" x14ac:dyDescent="0.3">
      <c r="M5048" s="27"/>
      <c r="N5048" s="27"/>
      <c r="O5048" s="27"/>
      <c r="P5048" s="27"/>
    </row>
    <row r="5049" spans="13:16" s="26" customFormat="1" ht="13.8" x14ac:dyDescent="0.3">
      <c r="M5049" s="27"/>
      <c r="N5049" s="27"/>
      <c r="O5049" s="27"/>
      <c r="P5049" s="27"/>
    </row>
    <row r="5050" spans="13:16" s="26" customFormat="1" ht="13.8" x14ac:dyDescent="0.3">
      <c r="M5050" s="27"/>
      <c r="N5050" s="27"/>
      <c r="O5050" s="27"/>
      <c r="P5050" s="27"/>
    </row>
    <row r="5051" spans="13:16" s="26" customFormat="1" ht="13.8" x14ac:dyDescent="0.3">
      <c r="M5051" s="27"/>
      <c r="N5051" s="27"/>
      <c r="O5051" s="27"/>
      <c r="P5051" s="27"/>
    </row>
    <row r="5052" spans="13:16" s="26" customFormat="1" ht="13.8" x14ac:dyDescent="0.3">
      <c r="M5052" s="27"/>
      <c r="N5052" s="27"/>
      <c r="O5052" s="27"/>
      <c r="P5052" s="27"/>
    </row>
    <row r="5053" spans="13:16" s="26" customFormat="1" ht="13.8" x14ac:dyDescent="0.3">
      <c r="M5053" s="27"/>
      <c r="N5053" s="27"/>
      <c r="O5053" s="27"/>
      <c r="P5053" s="27"/>
    </row>
    <row r="5054" spans="13:16" s="26" customFormat="1" ht="13.8" x14ac:dyDescent="0.3">
      <c r="M5054" s="27"/>
      <c r="N5054" s="27"/>
      <c r="O5054" s="27"/>
      <c r="P5054" s="27"/>
    </row>
    <row r="5055" spans="13:16" s="26" customFormat="1" ht="13.8" x14ac:dyDescent="0.3">
      <c r="M5055" s="27"/>
      <c r="N5055" s="27"/>
      <c r="O5055" s="27"/>
      <c r="P5055" s="27"/>
    </row>
    <row r="5056" spans="13:16" s="26" customFormat="1" ht="13.8" x14ac:dyDescent="0.3">
      <c r="M5056" s="27"/>
      <c r="N5056" s="27"/>
      <c r="O5056" s="27"/>
      <c r="P5056" s="27"/>
    </row>
    <row r="5057" spans="13:16" s="26" customFormat="1" ht="13.8" x14ac:dyDescent="0.3">
      <c r="M5057" s="27"/>
      <c r="N5057" s="27"/>
      <c r="O5057" s="27"/>
      <c r="P5057" s="27"/>
    </row>
    <row r="5058" spans="13:16" s="26" customFormat="1" ht="13.8" x14ac:dyDescent="0.3">
      <c r="M5058" s="27"/>
      <c r="N5058" s="27"/>
      <c r="O5058" s="27"/>
      <c r="P5058" s="27"/>
    </row>
    <row r="5059" spans="13:16" s="26" customFormat="1" ht="13.8" x14ac:dyDescent="0.3">
      <c r="M5059" s="27"/>
      <c r="N5059" s="27"/>
      <c r="O5059" s="27"/>
      <c r="P5059" s="27"/>
    </row>
    <row r="5060" spans="13:16" s="26" customFormat="1" ht="13.8" x14ac:dyDescent="0.3">
      <c r="M5060" s="27"/>
      <c r="N5060" s="27"/>
      <c r="O5060" s="27"/>
      <c r="P5060" s="27"/>
    </row>
    <row r="5061" spans="13:16" s="26" customFormat="1" ht="13.8" x14ac:dyDescent="0.3">
      <c r="M5061" s="27"/>
      <c r="N5061" s="27"/>
      <c r="O5061" s="27"/>
      <c r="P5061" s="27"/>
    </row>
    <row r="5062" spans="13:16" s="26" customFormat="1" ht="13.8" x14ac:dyDescent="0.3">
      <c r="M5062" s="27"/>
      <c r="N5062" s="27"/>
      <c r="O5062" s="27"/>
      <c r="P5062" s="27"/>
    </row>
    <row r="5063" spans="13:16" s="26" customFormat="1" ht="13.8" x14ac:dyDescent="0.3">
      <c r="M5063" s="27"/>
      <c r="N5063" s="27"/>
      <c r="O5063" s="27"/>
      <c r="P5063" s="27"/>
    </row>
    <row r="5064" spans="13:16" s="26" customFormat="1" ht="13.8" x14ac:dyDescent="0.3">
      <c r="M5064" s="27"/>
      <c r="N5064" s="27"/>
      <c r="O5064" s="27"/>
      <c r="P5064" s="27"/>
    </row>
    <row r="5065" spans="13:16" s="26" customFormat="1" ht="13.8" x14ac:dyDescent="0.3">
      <c r="M5065" s="27"/>
      <c r="N5065" s="27"/>
      <c r="O5065" s="27"/>
      <c r="P5065" s="27"/>
    </row>
    <row r="5066" spans="13:16" s="26" customFormat="1" ht="13.8" x14ac:dyDescent="0.3">
      <c r="M5066" s="27"/>
      <c r="N5066" s="27"/>
      <c r="O5066" s="27"/>
      <c r="P5066" s="27"/>
    </row>
    <row r="5067" spans="13:16" s="26" customFormat="1" ht="13.8" x14ac:dyDescent="0.3">
      <c r="M5067" s="27"/>
      <c r="N5067" s="27"/>
      <c r="O5067" s="27"/>
      <c r="P5067" s="27"/>
    </row>
    <row r="5068" spans="13:16" s="26" customFormat="1" ht="13.8" x14ac:dyDescent="0.3">
      <c r="M5068" s="27"/>
      <c r="N5068" s="27"/>
      <c r="O5068" s="27"/>
      <c r="P5068" s="27"/>
    </row>
    <row r="5069" spans="13:16" s="26" customFormat="1" ht="13.8" x14ac:dyDescent="0.3">
      <c r="M5069" s="27"/>
      <c r="N5069" s="27"/>
      <c r="O5069" s="27"/>
      <c r="P5069" s="27"/>
    </row>
    <row r="5070" spans="13:16" s="26" customFormat="1" ht="13.8" x14ac:dyDescent="0.3">
      <c r="M5070" s="27"/>
      <c r="N5070" s="27"/>
      <c r="O5070" s="27"/>
      <c r="P5070" s="27"/>
    </row>
    <row r="5071" spans="13:16" s="26" customFormat="1" ht="13.8" x14ac:dyDescent="0.3">
      <c r="M5071" s="27"/>
      <c r="N5071" s="27"/>
      <c r="O5071" s="27"/>
      <c r="P5071" s="27"/>
    </row>
    <row r="5072" spans="13:16" s="26" customFormat="1" ht="13.8" x14ac:dyDescent="0.3">
      <c r="M5072" s="27"/>
      <c r="N5072" s="27"/>
      <c r="O5072" s="27"/>
      <c r="P5072" s="27"/>
    </row>
    <row r="5073" spans="13:16" s="26" customFormat="1" ht="13.8" x14ac:dyDescent="0.3">
      <c r="M5073" s="27"/>
      <c r="N5073" s="27"/>
      <c r="O5073" s="27"/>
      <c r="P5073" s="27"/>
    </row>
    <row r="5074" spans="13:16" s="26" customFormat="1" ht="13.8" x14ac:dyDescent="0.3">
      <c r="M5074" s="27"/>
      <c r="N5074" s="27"/>
      <c r="O5074" s="27"/>
      <c r="P5074" s="27"/>
    </row>
    <row r="5075" spans="13:16" s="26" customFormat="1" ht="13.8" x14ac:dyDescent="0.3">
      <c r="M5075" s="27"/>
      <c r="N5075" s="27"/>
      <c r="O5075" s="27"/>
      <c r="P5075" s="27"/>
    </row>
    <row r="5076" spans="13:16" s="26" customFormat="1" ht="13.8" x14ac:dyDescent="0.3">
      <c r="M5076" s="27"/>
      <c r="N5076" s="27"/>
      <c r="O5076" s="27"/>
      <c r="P5076" s="27"/>
    </row>
    <row r="5077" spans="13:16" s="26" customFormat="1" ht="13.8" x14ac:dyDescent="0.3">
      <c r="M5077" s="27"/>
      <c r="N5077" s="27"/>
      <c r="O5077" s="27"/>
      <c r="P5077" s="27"/>
    </row>
    <row r="5078" spans="13:16" s="26" customFormat="1" ht="13.8" x14ac:dyDescent="0.3">
      <c r="M5078" s="27"/>
      <c r="N5078" s="27"/>
      <c r="O5078" s="27"/>
      <c r="P5078" s="27"/>
    </row>
    <row r="5079" spans="13:16" s="26" customFormat="1" ht="13.8" x14ac:dyDescent="0.3">
      <c r="M5079" s="27"/>
      <c r="N5079" s="27"/>
      <c r="O5079" s="27"/>
      <c r="P5079" s="27"/>
    </row>
    <row r="5080" spans="13:16" s="26" customFormat="1" ht="13.8" x14ac:dyDescent="0.3">
      <c r="M5080" s="27"/>
      <c r="N5080" s="27"/>
      <c r="O5080" s="27"/>
      <c r="P5080" s="27"/>
    </row>
    <row r="5081" spans="13:16" s="26" customFormat="1" ht="13.8" x14ac:dyDescent="0.3">
      <c r="M5081" s="27"/>
      <c r="N5081" s="27"/>
      <c r="O5081" s="27"/>
      <c r="P5081" s="27"/>
    </row>
    <row r="5082" spans="13:16" s="26" customFormat="1" ht="13.8" x14ac:dyDescent="0.3">
      <c r="M5082" s="27"/>
      <c r="N5082" s="27"/>
      <c r="O5082" s="27"/>
      <c r="P5082" s="27"/>
    </row>
    <row r="5083" spans="13:16" s="26" customFormat="1" ht="13.8" x14ac:dyDescent="0.3">
      <c r="M5083" s="27"/>
      <c r="N5083" s="27"/>
      <c r="O5083" s="27"/>
      <c r="P5083" s="27"/>
    </row>
    <row r="5084" spans="13:16" s="26" customFormat="1" ht="13.8" x14ac:dyDescent="0.3">
      <c r="M5084" s="27"/>
      <c r="N5084" s="27"/>
      <c r="O5084" s="27"/>
      <c r="P5084" s="27"/>
    </row>
    <row r="5085" spans="13:16" s="26" customFormat="1" ht="13.8" x14ac:dyDescent="0.3">
      <c r="M5085" s="27"/>
      <c r="N5085" s="27"/>
      <c r="O5085" s="27"/>
      <c r="P5085" s="27"/>
    </row>
    <row r="5086" spans="13:16" s="26" customFormat="1" ht="13.8" x14ac:dyDescent="0.3">
      <c r="M5086" s="27"/>
      <c r="N5086" s="27"/>
      <c r="O5086" s="27"/>
      <c r="P5086" s="27"/>
    </row>
    <row r="5087" spans="13:16" s="26" customFormat="1" ht="13.8" x14ac:dyDescent="0.3">
      <c r="M5087" s="27"/>
      <c r="N5087" s="27"/>
      <c r="O5087" s="27"/>
      <c r="P5087" s="27"/>
    </row>
    <row r="5088" spans="13:16" s="26" customFormat="1" ht="13.8" x14ac:dyDescent="0.3">
      <c r="M5088" s="27"/>
      <c r="N5088" s="27"/>
      <c r="O5088" s="27"/>
      <c r="P5088" s="27"/>
    </row>
    <row r="5089" spans="13:16" s="26" customFormat="1" ht="13.8" x14ac:dyDescent="0.3">
      <c r="M5089" s="27"/>
      <c r="N5089" s="27"/>
      <c r="O5089" s="27"/>
      <c r="P5089" s="27"/>
    </row>
    <row r="5090" spans="13:16" s="26" customFormat="1" ht="13.8" x14ac:dyDescent="0.3">
      <c r="M5090" s="27"/>
      <c r="N5090" s="27"/>
      <c r="O5090" s="27"/>
      <c r="P5090" s="27"/>
    </row>
    <row r="5091" spans="13:16" s="26" customFormat="1" ht="13.8" x14ac:dyDescent="0.3">
      <c r="M5091" s="27"/>
      <c r="N5091" s="27"/>
      <c r="O5091" s="27"/>
      <c r="P5091" s="27"/>
    </row>
    <row r="5092" spans="13:16" s="26" customFormat="1" ht="13.8" x14ac:dyDescent="0.3">
      <c r="M5092" s="27"/>
      <c r="N5092" s="27"/>
      <c r="O5092" s="27"/>
      <c r="P5092" s="27"/>
    </row>
    <row r="5093" spans="13:16" s="26" customFormat="1" ht="13.8" x14ac:dyDescent="0.3">
      <c r="M5093" s="27"/>
      <c r="N5093" s="27"/>
      <c r="O5093" s="27"/>
      <c r="P5093" s="27"/>
    </row>
    <row r="5094" spans="13:16" s="26" customFormat="1" ht="13.8" x14ac:dyDescent="0.3">
      <c r="M5094" s="27"/>
      <c r="N5094" s="27"/>
      <c r="O5094" s="27"/>
      <c r="P5094" s="27"/>
    </row>
    <row r="5095" spans="13:16" s="26" customFormat="1" ht="13.8" x14ac:dyDescent="0.3">
      <c r="M5095" s="27"/>
      <c r="N5095" s="27"/>
      <c r="O5095" s="27"/>
      <c r="P5095" s="27"/>
    </row>
    <row r="5096" spans="13:16" s="26" customFormat="1" ht="13.8" x14ac:dyDescent="0.3">
      <c r="M5096" s="27"/>
      <c r="N5096" s="27"/>
      <c r="O5096" s="27"/>
      <c r="P5096" s="27"/>
    </row>
    <row r="5097" spans="13:16" s="26" customFormat="1" ht="13.8" x14ac:dyDescent="0.3">
      <c r="M5097" s="27"/>
      <c r="N5097" s="27"/>
      <c r="O5097" s="27"/>
      <c r="P5097" s="27"/>
    </row>
    <row r="5098" spans="13:16" s="26" customFormat="1" ht="13.8" x14ac:dyDescent="0.3">
      <c r="M5098" s="27"/>
      <c r="N5098" s="27"/>
      <c r="O5098" s="27"/>
      <c r="P5098" s="27"/>
    </row>
    <row r="5099" spans="13:16" s="26" customFormat="1" ht="13.8" x14ac:dyDescent="0.3">
      <c r="M5099" s="27"/>
      <c r="N5099" s="27"/>
      <c r="O5099" s="27"/>
      <c r="P5099" s="27"/>
    </row>
    <row r="5100" spans="13:16" s="26" customFormat="1" ht="13.8" x14ac:dyDescent="0.3">
      <c r="M5100" s="27"/>
      <c r="N5100" s="27"/>
      <c r="O5100" s="27"/>
      <c r="P5100" s="27"/>
    </row>
    <row r="5101" spans="13:16" s="26" customFormat="1" ht="13.8" x14ac:dyDescent="0.3">
      <c r="M5101" s="27"/>
      <c r="N5101" s="27"/>
      <c r="O5101" s="27"/>
      <c r="P5101" s="27"/>
    </row>
    <row r="5102" spans="13:16" s="26" customFormat="1" ht="13.8" x14ac:dyDescent="0.3">
      <c r="M5102" s="27"/>
      <c r="N5102" s="27"/>
      <c r="O5102" s="27"/>
      <c r="P5102" s="27"/>
    </row>
    <row r="5103" spans="13:16" s="26" customFormat="1" ht="13.8" x14ac:dyDescent="0.3">
      <c r="M5103" s="27"/>
      <c r="N5103" s="27"/>
      <c r="O5103" s="27"/>
      <c r="P5103" s="27"/>
    </row>
    <row r="5104" spans="13:16" s="26" customFormat="1" ht="13.8" x14ac:dyDescent="0.3">
      <c r="M5104" s="27"/>
      <c r="N5104" s="27"/>
      <c r="O5104" s="27"/>
      <c r="P5104" s="27"/>
    </row>
    <row r="5105" spans="13:16" s="26" customFormat="1" ht="13.8" x14ac:dyDescent="0.3">
      <c r="M5105" s="27"/>
      <c r="N5105" s="27"/>
      <c r="O5105" s="27"/>
      <c r="P5105" s="27"/>
    </row>
    <row r="5106" spans="13:16" s="26" customFormat="1" ht="13.8" x14ac:dyDescent="0.3">
      <c r="M5106" s="27"/>
      <c r="N5106" s="27"/>
      <c r="O5106" s="27"/>
      <c r="P5106" s="27"/>
    </row>
    <row r="5107" spans="13:16" s="26" customFormat="1" ht="13.8" x14ac:dyDescent="0.3">
      <c r="M5107" s="27"/>
      <c r="N5107" s="27"/>
      <c r="O5107" s="27"/>
      <c r="P5107" s="27"/>
    </row>
    <row r="5108" spans="13:16" s="26" customFormat="1" ht="13.8" x14ac:dyDescent="0.3">
      <c r="M5108" s="27"/>
      <c r="N5108" s="27"/>
      <c r="O5108" s="27"/>
      <c r="P5108" s="27"/>
    </row>
    <row r="5109" spans="13:16" s="26" customFormat="1" ht="13.8" x14ac:dyDescent="0.3">
      <c r="M5109" s="27"/>
      <c r="N5109" s="27"/>
      <c r="O5109" s="27"/>
      <c r="P5109" s="27"/>
    </row>
    <row r="5110" spans="13:16" s="26" customFormat="1" ht="13.8" x14ac:dyDescent="0.3">
      <c r="M5110" s="27"/>
      <c r="N5110" s="27"/>
      <c r="O5110" s="27"/>
      <c r="P5110" s="27"/>
    </row>
    <row r="5111" spans="13:16" s="26" customFormat="1" ht="13.8" x14ac:dyDescent="0.3">
      <c r="M5111" s="27"/>
      <c r="N5111" s="27"/>
      <c r="O5111" s="27"/>
      <c r="P5111" s="27"/>
    </row>
    <row r="5112" spans="13:16" s="26" customFormat="1" ht="13.8" x14ac:dyDescent="0.3">
      <c r="M5112" s="27"/>
      <c r="N5112" s="27"/>
      <c r="O5112" s="27"/>
      <c r="P5112" s="27"/>
    </row>
    <row r="5113" spans="13:16" s="26" customFormat="1" ht="13.8" x14ac:dyDescent="0.3">
      <c r="M5113" s="27"/>
      <c r="N5113" s="27"/>
      <c r="O5113" s="27"/>
      <c r="P5113" s="27"/>
    </row>
    <row r="5114" spans="13:16" s="26" customFormat="1" ht="13.8" x14ac:dyDescent="0.3">
      <c r="M5114" s="27"/>
      <c r="N5114" s="27"/>
      <c r="O5114" s="27"/>
      <c r="P5114" s="27"/>
    </row>
    <row r="5115" spans="13:16" s="26" customFormat="1" ht="13.8" x14ac:dyDescent="0.3">
      <c r="M5115" s="27"/>
      <c r="N5115" s="27"/>
      <c r="O5115" s="27"/>
      <c r="P5115" s="27"/>
    </row>
    <row r="5116" spans="13:16" s="26" customFormat="1" ht="13.8" x14ac:dyDescent="0.3">
      <c r="M5116" s="27"/>
      <c r="N5116" s="27"/>
      <c r="O5116" s="27"/>
      <c r="P5116" s="27"/>
    </row>
    <row r="5117" spans="13:16" s="26" customFormat="1" ht="13.8" x14ac:dyDescent="0.3">
      <c r="M5117" s="27"/>
      <c r="N5117" s="27"/>
      <c r="O5117" s="27"/>
      <c r="P5117" s="27"/>
    </row>
    <row r="5118" spans="13:16" s="26" customFormat="1" ht="13.8" x14ac:dyDescent="0.3">
      <c r="M5118" s="27"/>
      <c r="N5118" s="27"/>
      <c r="O5118" s="27"/>
      <c r="P5118" s="27"/>
    </row>
    <row r="5119" spans="13:16" s="26" customFormat="1" ht="13.8" x14ac:dyDescent="0.3">
      <c r="M5119" s="27"/>
      <c r="N5119" s="27"/>
      <c r="O5119" s="27"/>
      <c r="P5119" s="27"/>
    </row>
    <row r="5120" spans="13:16" s="26" customFormat="1" ht="13.8" x14ac:dyDescent="0.3">
      <c r="M5120" s="27"/>
      <c r="N5120" s="27"/>
      <c r="O5120" s="27"/>
      <c r="P5120" s="27"/>
    </row>
    <row r="5121" spans="13:16" s="26" customFormat="1" ht="13.8" x14ac:dyDescent="0.3">
      <c r="M5121" s="27"/>
      <c r="N5121" s="27"/>
      <c r="O5121" s="27"/>
      <c r="P5121" s="27"/>
    </row>
    <row r="5122" spans="13:16" s="26" customFormat="1" ht="13.8" x14ac:dyDescent="0.3">
      <c r="M5122" s="27"/>
      <c r="N5122" s="27"/>
      <c r="O5122" s="27"/>
      <c r="P5122" s="27"/>
    </row>
    <row r="5123" spans="13:16" s="26" customFormat="1" ht="13.8" x14ac:dyDescent="0.3">
      <c r="M5123" s="27"/>
      <c r="N5123" s="27"/>
      <c r="O5123" s="27"/>
      <c r="P5123" s="27"/>
    </row>
    <row r="5124" spans="13:16" s="26" customFormat="1" ht="13.8" x14ac:dyDescent="0.3">
      <c r="M5124" s="27"/>
      <c r="N5124" s="27"/>
      <c r="O5124" s="27"/>
      <c r="P5124" s="27"/>
    </row>
    <row r="5125" spans="13:16" s="26" customFormat="1" ht="13.8" x14ac:dyDescent="0.3">
      <c r="M5125" s="27"/>
      <c r="N5125" s="27"/>
      <c r="O5125" s="27"/>
      <c r="P5125" s="27"/>
    </row>
    <row r="5126" spans="13:16" s="26" customFormat="1" ht="13.8" x14ac:dyDescent="0.3">
      <c r="M5126" s="27"/>
      <c r="N5126" s="27"/>
      <c r="O5126" s="27"/>
      <c r="P5126" s="27"/>
    </row>
    <row r="5127" spans="13:16" s="26" customFormat="1" ht="13.8" x14ac:dyDescent="0.3">
      <c r="M5127" s="27"/>
      <c r="N5127" s="27"/>
      <c r="O5127" s="27"/>
      <c r="P5127" s="27"/>
    </row>
    <row r="5128" spans="13:16" s="26" customFormat="1" ht="13.8" x14ac:dyDescent="0.3">
      <c r="M5128" s="27"/>
      <c r="N5128" s="27"/>
      <c r="O5128" s="27"/>
      <c r="P5128" s="27"/>
    </row>
    <row r="5129" spans="13:16" s="26" customFormat="1" ht="13.8" x14ac:dyDescent="0.3">
      <c r="M5129" s="27"/>
      <c r="N5129" s="27"/>
      <c r="O5129" s="27"/>
      <c r="P5129" s="27"/>
    </row>
    <row r="5130" spans="13:16" s="26" customFormat="1" ht="13.8" x14ac:dyDescent="0.3">
      <c r="M5130" s="27"/>
      <c r="N5130" s="27"/>
      <c r="O5130" s="27"/>
      <c r="P5130" s="27"/>
    </row>
    <row r="5131" spans="13:16" s="26" customFormat="1" ht="13.8" x14ac:dyDescent="0.3">
      <c r="M5131" s="27"/>
      <c r="N5131" s="27"/>
      <c r="O5131" s="27"/>
      <c r="P5131" s="27"/>
    </row>
    <row r="5132" spans="13:16" s="26" customFormat="1" ht="13.8" x14ac:dyDescent="0.3">
      <c r="M5132" s="27"/>
      <c r="N5132" s="27"/>
      <c r="O5132" s="27"/>
      <c r="P5132" s="27"/>
    </row>
    <row r="5133" spans="13:16" s="26" customFormat="1" ht="13.8" x14ac:dyDescent="0.3">
      <c r="M5133" s="27"/>
      <c r="N5133" s="27"/>
      <c r="O5133" s="27"/>
      <c r="P5133" s="27"/>
    </row>
    <row r="5134" spans="13:16" s="26" customFormat="1" ht="13.8" x14ac:dyDescent="0.3">
      <c r="M5134" s="27"/>
      <c r="N5134" s="27"/>
      <c r="O5134" s="27"/>
      <c r="P5134" s="27"/>
    </row>
    <row r="5135" spans="13:16" s="26" customFormat="1" ht="13.8" x14ac:dyDescent="0.3">
      <c r="M5135" s="27"/>
      <c r="N5135" s="27"/>
      <c r="O5135" s="27"/>
      <c r="P5135" s="27"/>
    </row>
    <row r="5136" spans="13:16" s="26" customFormat="1" ht="13.8" x14ac:dyDescent="0.3">
      <c r="M5136" s="27"/>
      <c r="N5136" s="27"/>
      <c r="O5136" s="27"/>
      <c r="P5136" s="27"/>
    </row>
    <row r="5137" spans="13:16" s="26" customFormat="1" ht="13.8" x14ac:dyDescent="0.3">
      <c r="M5137" s="27"/>
      <c r="N5137" s="27"/>
      <c r="O5137" s="27"/>
      <c r="P5137" s="27"/>
    </row>
    <row r="5138" spans="13:16" s="26" customFormat="1" ht="13.8" x14ac:dyDescent="0.3">
      <c r="M5138" s="27"/>
      <c r="N5138" s="27"/>
      <c r="O5138" s="27"/>
      <c r="P5138" s="27"/>
    </row>
    <row r="5139" spans="13:16" s="26" customFormat="1" ht="13.8" x14ac:dyDescent="0.3">
      <c r="M5139" s="27"/>
      <c r="N5139" s="27"/>
      <c r="O5139" s="27"/>
      <c r="P5139" s="27"/>
    </row>
    <row r="5140" spans="13:16" s="26" customFormat="1" ht="13.8" x14ac:dyDescent="0.3">
      <c r="M5140" s="27"/>
      <c r="N5140" s="27"/>
      <c r="O5140" s="27"/>
      <c r="P5140" s="27"/>
    </row>
    <row r="5141" spans="13:16" s="26" customFormat="1" ht="13.8" x14ac:dyDescent="0.3">
      <c r="M5141" s="27"/>
      <c r="N5141" s="27"/>
      <c r="O5141" s="27"/>
      <c r="P5141" s="27"/>
    </row>
    <row r="5142" spans="13:16" s="26" customFormat="1" ht="13.8" x14ac:dyDescent="0.3">
      <c r="M5142" s="27"/>
      <c r="N5142" s="27"/>
      <c r="O5142" s="27"/>
      <c r="P5142" s="27"/>
    </row>
    <row r="5143" spans="13:16" s="26" customFormat="1" ht="13.8" x14ac:dyDescent="0.3">
      <c r="M5143" s="27"/>
      <c r="N5143" s="27"/>
      <c r="O5143" s="27"/>
      <c r="P5143" s="27"/>
    </row>
    <row r="5144" spans="13:16" s="26" customFormat="1" ht="13.8" x14ac:dyDescent="0.3">
      <c r="M5144" s="27"/>
      <c r="N5144" s="27"/>
      <c r="O5144" s="27"/>
      <c r="P5144" s="27"/>
    </row>
    <row r="5145" spans="13:16" s="26" customFormat="1" ht="13.8" x14ac:dyDescent="0.3">
      <c r="M5145" s="27"/>
      <c r="N5145" s="27"/>
      <c r="O5145" s="27"/>
      <c r="P5145" s="27"/>
    </row>
    <row r="5146" spans="13:16" s="26" customFormat="1" ht="13.8" x14ac:dyDescent="0.3">
      <c r="M5146" s="27"/>
      <c r="N5146" s="27"/>
      <c r="O5146" s="27"/>
      <c r="P5146" s="27"/>
    </row>
    <row r="5147" spans="13:16" s="26" customFormat="1" ht="13.8" x14ac:dyDescent="0.3">
      <c r="M5147" s="27"/>
      <c r="N5147" s="27"/>
      <c r="O5147" s="27"/>
      <c r="P5147" s="27"/>
    </row>
    <row r="5148" spans="13:16" s="26" customFormat="1" ht="13.8" x14ac:dyDescent="0.3">
      <c r="M5148" s="27"/>
      <c r="N5148" s="27"/>
      <c r="O5148" s="27"/>
      <c r="P5148" s="27"/>
    </row>
    <row r="5149" spans="13:16" s="26" customFormat="1" ht="13.8" x14ac:dyDescent="0.3">
      <c r="M5149" s="27"/>
      <c r="N5149" s="27"/>
      <c r="O5149" s="27"/>
      <c r="P5149" s="27"/>
    </row>
    <row r="5150" spans="13:16" s="26" customFormat="1" ht="13.8" x14ac:dyDescent="0.3">
      <c r="M5150" s="27"/>
      <c r="N5150" s="27"/>
      <c r="O5150" s="27"/>
      <c r="P5150" s="27"/>
    </row>
    <row r="5151" spans="13:16" s="26" customFormat="1" ht="13.8" x14ac:dyDescent="0.3">
      <c r="M5151" s="27"/>
      <c r="N5151" s="27"/>
      <c r="O5151" s="27"/>
      <c r="P5151" s="27"/>
    </row>
    <row r="5152" spans="13:16" s="26" customFormat="1" ht="13.8" x14ac:dyDescent="0.3">
      <c r="M5152" s="27"/>
      <c r="N5152" s="27"/>
      <c r="O5152" s="27"/>
      <c r="P5152" s="27"/>
    </row>
    <row r="5153" spans="13:16" s="26" customFormat="1" ht="13.8" x14ac:dyDescent="0.3">
      <c r="M5153" s="27"/>
      <c r="N5153" s="27"/>
      <c r="O5153" s="27"/>
      <c r="P5153" s="27"/>
    </row>
    <row r="5154" spans="13:16" s="26" customFormat="1" ht="13.8" x14ac:dyDescent="0.3">
      <c r="M5154" s="27"/>
      <c r="N5154" s="27"/>
      <c r="O5154" s="27"/>
      <c r="P5154" s="27"/>
    </row>
    <row r="5155" spans="13:16" s="26" customFormat="1" ht="13.8" x14ac:dyDescent="0.3">
      <c r="M5155" s="27"/>
      <c r="N5155" s="27"/>
      <c r="O5155" s="27"/>
      <c r="P5155" s="27"/>
    </row>
    <row r="5156" spans="13:16" s="26" customFormat="1" ht="13.8" x14ac:dyDescent="0.3">
      <c r="M5156" s="27"/>
      <c r="N5156" s="27"/>
      <c r="O5156" s="27"/>
      <c r="P5156" s="27"/>
    </row>
    <row r="5157" spans="13:16" s="26" customFormat="1" ht="13.8" x14ac:dyDescent="0.3">
      <c r="M5157" s="27"/>
      <c r="N5157" s="27"/>
      <c r="O5157" s="27"/>
      <c r="P5157" s="27"/>
    </row>
    <row r="5158" spans="13:16" s="26" customFormat="1" ht="13.8" x14ac:dyDescent="0.3">
      <c r="M5158" s="27"/>
      <c r="N5158" s="27"/>
      <c r="O5158" s="27"/>
      <c r="P5158" s="27"/>
    </row>
    <row r="5159" spans="13:16" s="26" customFormat="1" ht="13.8" x14ac:dyDescent="0.3">
      <c r="M5159" s="27"/>
      <c r="N5159" s="27"/>
      <c r="O5159" s="27"/>
      <c r="P5159" s="27"/>
    </row>
    <row r="5160" spans="13:16" s="26" customFormat="1" ht="13.8" x14ac:dyDescent="0.3">
      <c r="M5160" s="27"/>
      <c r="N5160" s="27"/>
      <c r="O5160" s="27"/>
      <c r="P5160" s="27"/>
    </row>
    <row r="5161" spans="13:16" s="26" customFormat="1" ht="13.8" x14ac:dyDescent="0.3">
      <c r="M5161" s="27"/>
      <c r="N5161" s="27"/>
      <c r="O5161" s="27"/>
      <c r="P5161" s="27"/>
    </row>
    <row r="5162" spans="13:16" s="26" customFormat="1" ht="13.8" x14ac:dyDescent="0.3">
      <c r="M5162" s="27"/>
      <c r="N5162" s="27"/>
      <c r="O5162" s="27"/>
      <c r="P5162" s="27"/>
    </row>
    <row r="5163" spans="13:16" s="26" customFormat="1" ht="13.8" x14ac:dyDescent="0.3">
      <c r="M5163" s="27"/>
      <c r="N5163" s="27"/>
      <c r="O5163" s="27"/>
      <c r="P5163" s="27"/>
    </row>
    <row r="5164" spans="13:16" s="26" customFormat="1" ht="13.8" x14ac:dyDescent="0.3">
      <c r="M5164" s="27"/>
      <c r="N5164" s="27"/>
      <c r="O5164" s="27"/>
      <c r="P5164" s="27"/>
    </row>
    <row r="5165" spans="13:16" s="26" customFormat="1" ht="13.8" x14ac:dyDescent="0.3">
      <c r="M5165" s="27"/>
      <c r="N5165" s="27"/>
      <c r="O5165" s="27"/>
      <c r="P5165" s="27"/>
    </row>
    <row r="5166" spans="13:16" s="26" customFormat="1" ht="13.8" x14ac:dyDescent="0.3">
      <c r="M5166" s="27"/>
      <c r="N5166" s="27"/>
      <c r="O5166" s="27"/>
      <c r="P5166" s="27"/>
    </row>
    <row r="5167" spans="13:16" s="26" customFormat="1" ht="13.8" x14ac:dyDescent="0.3">
      <c r="M5167" s="27"/>
      <c r="N5167" s="27"/>
      <c r="O5167" s="27"/>
      <c r="P5167" s="27"/>
    </row>
    <row r="5168" spans="13:16" s="26" customFormat="1" ht="13.8" x14ac:dyDescent="0.3">
      <c r="M5168" s="27"/>
      <c r="N5168" s="27"/>
      <c r="O5168" s="27"/>
      <c r="P5168" s="27"/>
    </row>
    <row r="5169" spans="13:16" s="26" customFormat="1" ht="13.8" x14ac:dyDescent="0.3">
      <c r="M5169" s="27"/>
      <c r="N5169" s="27"/>
      <c r="O5169" s="27"/>
      <c r="P5169" s="27"/>
    </row>
    <row r="5170" spans="13:16" s="26" customFormat="1" ht="13.8" x14ac:dyDescent="0.3">
      <c r="M5170" s="27"/>
      <c r="N5170" s="27"/>
      <c r="O5170" s="27"/>
      <c r="P5170" s="27"/>
    </row>
    <row r="5171" spans="13:16" s="26" customFormat="1" ht="13.8" x14ac:dyDescent="0.3">
      <c r="M5171" s="27"/>
      <c r="N5171" s="27"/>
      <c r="O5171" s="27"/>
      <c r="P5171" s="27"/>
    </row>
    <row r="5172" spans="13:16" s="26" customFormat="1" ht="13.8" x14ac:dyDescent="0.3">
      <c r="M5172" s="27"/>
      <c r="N5172" s="27"/>
      <c r="O5172" s="27"/>
      <c r="P5172" s="27"/>
    </row>
    <row r="5173" spans="13:16" s="26" customFormat="1" ht="13.8" x14ac:dyDescent="0.3">
      <c r="M5173" s="27"/>
      <c r="N5173" s="27"/>
      <c r="O5173" s="27"/>
      <c r="P5173" s="27"/>
    </row>
    <row r="5174" spans="13:16" s="26" customFormat="1" ht="13.8" x14ac:dyDescent="0.3">
      <c r="M5174" s="27"/>
      <c r="N5174" s="27"/>
      <c r="O5174" s="27"/>
      <c r="P5174" s="27"/>
    </row>
    <row r="5175" spans="13:16" s="26" customFormat="1" ht="13.8" x14ac:dyDescent="0.3">
      <c r="M5175" s="27"/>
      <c r="N5175" s="27"/>
      <c r="O5175" s="27"/>
      <c r="P5175" s="27"/>
    </row>
    <row r="5176" spans="13:16" s="26" customFormat="1" ht="13.8" x14ac:dyDescent="0.3">
      <c r="M5176" s="27"/>
      <c r="N5176" s="27"/>
      <c r="O5176" s="27"/>
      <c r="P5176" s="27"/>
    </row>
    <row r="5177" spans="13:16" s="26" customFormat="1" ht="13.8" x14ac:dyDescent="0.3">
      <c r="M5177" s="27"/>
      <c r="N5177" s="27"/>
      <c r="O5177" s="27"/>
      <c r="P5177" s="27"/>
    </row>
    <row r="5178" spans="13:16" s="26" customFormat="1" ht="13.8" x14ac:dyDescent="0.3">
      <c r="M5178" s="27"/>
      <c r="N5178" s="27"/>
      <c r="O5178" s="27"/>
      <c r="P5178" s="27"/>
    </row>
    <row r="5179" spans="13:16" s="26" customFormat="1" ht="13.8" x14ac:dyDescent="0.3">
      <c r="M5179" s="27"/>
      <c r="N5179" s="27"/>
      <c r="O5179" s="27"/>
      <c r="P5179" s="27"/>
    </row>
    <row r="5180" spans="13:16" s="26" customFormat="1" ht="13.8" x14ac:dyDescent="0.3">
      <c r="M5180" s="27"/>
      <c r="N5180" s="27"/>
      <c r="O5180" s="27"/>
      <c r="P5180" s="27"/>
    </row>
    <row r="5181" spans="13:16" s="26" customFormat="1" ht="13.8" x14ac:dyDescent="0.3">
      <c r="M5181" s="27"/>
      <c r="N5181" s="27"/>
      <c r="O5181" s="27"/>
      <c r="P5181" s="27"/>
    </row>
    <row r="5182" spans="13:16" s="26" customFormat="1" ht="13.8" x14ac:dyDescent="0.3">
      <c r="M5182" s="27"/>
      <c r="N5182" s="27"/>
      <c r="O5182" s="27"/>
      <c r="P5182" s="27"/>
    </row>
    <row r="5183" spans="13:16" s="26" customFormat="1" ht="13.8" x14ac:dyDescent="0.3">
      <c r="M5183" s="27"/>
      <c r="N5183" s="27"/>
      <c r="O5183" s="27"/>
      <c r="P5183" s="27"/>
    </row>
    <row r="5184" spans="13:16" s="26" customFormat="1" ht="13.8" x14ac:dyDescent="0.3">
      <c r="M5184" s="27"/>
      <c r="N5184" s="27"/>
      <c r="O5184" s="27"/>
      <c r="P5184" s="27"/>
    </row>
    <row r="5185" spans="13:16" s="26" customFormat="1" ht="13.8" x14ac:dyDescent="0.3">
      <c r="M5185" s="27"/>
      <c r="N5185" s="27"/>
      <c r="O5185" s="27"/>
      <c r="P5185" s="27"/>
    </row>
    <row r="5186" spans="13:16" s="26" customFormat="1" ht="13.8" x14ac:dyDescent="0.3">
      <c r="M5186" s="27"/>
      <c r="N5186" s="27"/>
      <c r="O5186" s="27"/>
      <c r="P5186" s="27"/>
    </row>
    <row r="5187" spans="13:16" s="26" customFormat="1" ht="13.8" x14ac:dyDescent="0.3">
      <c r="M5187" s="27"/>
      <c r="N5187" s="27"/>
      <c r="O5187" s="27"/>
      <c r="P5187" s="27"/>
    </row>
    <row r="5188" spans="13:16" s="26" customFormat="1" ht="13.8" x14ac:dyDescent="0.3">
      <c r="M5188" s="27"/>
      <c r="N5188" s="27"/>
      <c r="O5188" s="27"/>
      <c r="P5188" s="27"/>
    </row>
    <row r="5189" spans="13:16" s="26" customFormat="1" ht="13.8" x14ac:dyDescent="0.3">
      <c r="M5189" s="27"/>
      <c r="N5189" s="27"/>
      <c r="O5189" s="27"/>
      <c r="P5189" s="27"/>
    </row>
    <row r="5190" spans="13:16" s="26" customFormat="1" ht="13.8" x14ac:dyDescent="0.3">
      <c r="M5190" s="27"/>
      <c r="N5190" s="27"/>
      <c r="O5190" s="27"/>
      <c r="P5190" s="27"/>
    </row>
    <row r="5191" spans="13:16" s="26" customFormat="1" ht="13.8" x14ac:dyDescent="0.3">
      <c r="M5191" s="27"/>
      <c r="N5191" s="27"/>
      <c r="O5191" s="27"/>
      <c r="P5191" s="27"/>
    </row>
    <row r="5192" spans="13:16" s="26" customFormat="1" ht="13.8" x14ac:dyDescent="0.3">
      <c r="M5192" s="27"/>
      <c r="N5192" s="27"/>
      <c r="O5192" s="27"/>
      <c r="P5192" s="27"/>
    </row>
    <row r="5193" spans="13:16" s="26" customFormat="1" ht="13.8" x14ac:dyDescent="0.3">
      <c r="M5193" s="27"/>
      <c r="N5193" s="27"/>
      <c r="O5193" s="27"/>
      <c r="P5193" s="27"/>
    </row>
    <row r="5194" spans="13:16" s="26" customFormat="1" ht="13.8" x14ac:dyDescent="0.3">
      <c r="M5194" s="27"/>
      <c r="N5194" s="27"/>
      <c r="O5194" s="27"/>
      <c r="P5194" s="27"/>
    </row>
    <row r="5195" spans="13:16" s="26" customFormat="1" ht="13.8" x14ac:dyDescent="0.3">
      <c r="M5195" s="27"/>
      <c r="N5195" s="27"/>
      <c r="O5195" s="27"/>
      <c r="P5195" s="27"/>
    </row>
    <row r="5196" spans="13:16" s="26" customFormat="1" ht="13.8" x14ac:dyDescent="0.3">
      <c r="M5196" s="27"/>
      <c r="N5196" s="27"/>
      <c r="O5196" s="27"/>
      <c r="P5196" s="27"/>
    </row>
    <row r="5197" spans="13:16" s="26" customFormat="1" ht="13.8" x14ac:dyDescent="0.3">
      <c r="M5197" s="27"/>
      <c r="N5197" s="27"/>
      <c r="O5197" s="27"/>
      <c r="P5197" s="27"/>
    </row>
    <row r="5198" spans="13:16" s="26" customFormat="1" ht="13.8" x14ac:dyDescent="0.3">
      <c r="M5198" s="27"/>
      <c r="N5198" s="27"/>
      <c r="O5198" s="27"/>
      <c r="P5198" s="27"/>
    </row>
    <row r="5199" spans="13:16" s="26" customFormat="1" ht="13.8" x14ac:dyDescent="0.3">
      <c r="M5199" s="27"/>
      <c r="N5199" s="27"/>
      <c r="O5199" s="27"/>
      <c r="P5199" s="27"/>
    </row>
    <row r="5200" spans="13:16" s="26" customFormat="1" ht="13.8" x14ac:dyDescent="0.3">
      <c r="M5200" s="27"/>
      <c r="N5200" s="27"/>
      <c r="O5200" s="27"/>
      <c r="P5200" s="27"/>
    </row>
    <row r="5201" spans="13:16" s="26" customFormat="1" ht="13.8" x14ac:dyDescent="0.3">
      <c r="M5201" s="27"/>
      <c r="N5201" s="27"/>
      <c r="O5201" s="27"/>
      <c r="P5201" s="27"/>
    </row>
    <row r="5202" spans="13:16" s="26" customFormat="1" ht="13.8" x14ac:dyDescent="0.3">
      <c r="M5202" s="27"/>
      <c r="N5202" s="27"/>
      <c r="O5202" s="27"/>
      <c r="P5202" s="27"/>
    </row>
    <row r="5203" spans="13:16" s="26" customFormat="1" ht="13.8" x14ac:dyDescent="0.3">
      <c r="M5203" s="27"/>
      <c r="N5203" s="27"/>
      <c r="O5203" s="27"/>
      <c r="P5203" s="27"/>
    </row>
    <row r="5204" spans="13:16" s="26" customFormat="1" ht="13.8" x14ac:dyDescent="0.3">
      <c r="M5204" s="27"/>
      <c r="N5204" s="27"/>
      <c r="O5204" s="27"/>
      <c r="P5204" s="27"/>
    </row>
    <row r="5205" spans="13:16" s="26" customFormat="1" ht="13.8" x14ac:dyDescent="0.3">
      <c r="M5205" s="27"/>
      <c r="N5205" s="27"/>
      <c r="O5205" s="27"/>
      <c r="P5205" s="27"/>
    </row>
    <row r="5206" spans="13:16" s="26" customFormat="1" ht="13.8" x14ac:dyDescent="0.3">
      <c r="M5206" s="27"/>
      <c r="N5206" s="27"/>
      <c r="O5206" s="27"/>
      <c r="P5206" s="27"/>
    </row>
    <row r="5207" spans="13:16" s="26" customFormat="1" ht="13.8" x14ac:dyDescent="0.3">
      <c r="M5207" s="27"/>
      <c r="N5207" s="27"/>
      <c r="O5207" s="27"/>
      <c r="P5207" s="27"/>
    </row>
    <row r="5208" spans="13:16" s="26" customFormat="1" ht="13.8" x14ac:dyDescent="0.3">
      <c r="M5208" s="27"/>
      <c r="N5208" s="27"/>
      <c r="O5208" s="27"/>
      <c r="P5208" s="27"/>
    </row>
    <row r="5209" spans="13:16" s="26" customFormat="1" ht="13.8" x14ac:dyDescent="0.3">
      <c r="M5209" s="27"/>
      <c r="N5209" s="27"/>
      <c r="O5209" s="27"/>
      <c r="P5209" s="27"/>
    </row>
    <row r="5210" spans="13:16" s="26" customFormat="1" ht="13.8" x14ac:dyDescent="0.3">
      <c r="M5210" s="27"/>
      <c r="N5210" s="27"/>
      <c r="O5210" s="27"/>
      <c r="P5210" s="27"/>
    </row>
    <row r="5211" spans="13:16" s="26" customFormat="1" ht="13.8" x14ac:dyDescent="0.3">
      <c r="M5211" s="27"/>
      <c r="N5211" s="27"/>
      <c r="O5211" s="27"/>
      <c r="P5211" s="27"/>
    </row>
    <row r="5212" spans="13:16" s="26" customFormat="1" ht="13.8" x14ac:dyDescent="0.3">
      <c r="M5212" s="27"/>
      <c r="N5212" s="27"/>
      <c r="O5212" s="27"/>
      <c r="P5212" s="27"/>
    </row>
    <row r="5213" spans="13:16" s="26" customFormat="1" ht="13.8" x14ac:dyDescent="0.3">
      <c r="M5213" s="27"/>
      <c r="N5213" s="27"/>
      <c r="O5213" s="27"/>
      <c r="P5213" s="27"/>
    </row>
    <row r="5214" spans="13:16" s="26" customFormat="1" ht="13.8" x14ac:dyDescent="0.3">
      <c r="M5214" s="27"/>
      <c r="N5214" s="27"/>
      <c r="O5214" s="27"/>
      <c r="P5214" s="27"/>
    </row>
    <row r="5215" spans="13:16" s="26" customFormat="1" ht="13.8" x14ac:dyDescent="0.3">
      <c r="M5215" s="27"/>
      <c r="N5215" s="27"/>
      <c r="O5215" s="27"/>
      <c r="P5215" s="27"/>
    </row>
    <row r="5216" spans="13:16" s="26" customFormat="1" ht="13.8" x14ac:dyDescent="0.3">
      <c r="M5216" s="27"/>
      <c r="N5216" s="27"/>
      <c r="O5216" s="27"/>
      <c r="P5216" s="27"/>
    </row>
    <row r="5217" spans="13:16" s="26" customFormat="1" ht="13.8" x14ac:dyDescent="0.3">
      <c r="M5217" s="27"/>
      <c r="N5217" s="27"/>
      <c r="O5217" s="27"/>
      <c r="P5217" s="27"/>
    </row>
    <row r="5218" spans="13:16" s="26" customFormat="1" ht="13.8" x14ac:dyDescent="0.3">
      <c r="M5218" s="27"/>
      <c r="N5218" s="27"/>
      <c r="O5218" s="27"/>
      <c r="P5218" s="27"/>
    </row>
    <row r="5219" spans="13:16" s="26" customFormat="1" ht="13.8" x14ac:dyDescent="0.3">
      <c r="M5219" s="27"/>
      <c r="N5219" s="27"/>
      <c r="O5219" s="27"/>
      <c r="P5219" s="27"/>
    </row>
    <row r="5220" spans="13:16" s="26" customFormat="1" ht="13.8" x14ac:dyDescent="0.3">
      <c r="M5220" s="27"/>
      <c r="N5220" s="27"/>
      <c r="O5220" s="27"/>
      <c r="P5220" s="27"/>
    </row>
    <row r="5221" spans="13:16" s="26" customFormat="1" ht="13.8" x14ac:dyDescent="0.3">
      <c r="M5221" s="27"/>
      <c r="N5221" s="27"/>
      <c r="O5221" s="27"/>
      <c r="P5221" s="27"/>
    </row>
    <row r="5222" spans="13:16" s="26" customFormat="1" ht="13.8" x14ac:dyDescent="0.3">
      <c r="M5222" s="27"/>
      <c r="N5222" s="27"/>
      <c r="O5222" s="27"/>
      <c r="P5222" s="27"/>
    </row>
    <row r="5223" spans="13:16" s="26" customFormat="1" ht="13.8" x14ac:dyDescent="0.3">
      <c r="M5223" s="27"/>
      <c r="N5223" s="27"/>
      <c r="O5223" s="27"/>
      <c r="P5223" s="27"/>
    </row>
    <row r="5224" spans="13:16" s="26" customFormat="1" ht="13.8" x14ac:dyDescent="0.3">
      <c r="M5224" s="27"/>
      <c r="N5224" s="27"/>
      <c r="O5224" s="27"/>
      <c r="P5224" s="27"/>
    </row>
    <row r="5225" spans="13:16" s="26" customFormat="1" ht="13.8" x14ac:dyDescent="0.3">
      <c r="M5225" s="27"/>
      <c r="N5225" s="27"/>
      <c r="O5225" s="27"/>
      <c r="P5225" s="27"/>
    </row>
    <row r="5226" spans="13:16" s="26" customFormat="1" ht="13.8" x14ac:dyDescent="0.3">
      <c r="M5226" s="27"/>
      <c r="N5226" s="27"/>
      <c r="O5226" s="27"/>
      <c r="P5226" s="27"/>
    </row>
    <row r="5227" spans="13:16" s="26" customFormat="1" ht="13.8" x14ac:dyDescent="0.3">
      <c r="M5227" s="27"/>
      <c r="N5227" s="27"/>
      <c r="O5227" s="27"/>
      <c r="P5227" s="27"/>
    </row>
    <row r="5228" spans="13:16" s="26" customFormat="1" ht="13.8" x14ac:dyDescent="0.3">
      <c r="M5228" s="27"/>
      <c r="N5228" s="27"/>
      <c r="O5228" s="27"/>
      <c r="P5228" s="27"/>
    </row>
    <row r="5229" spans="13:16" s="26" customFormat="1" ht="13.8" x14ac:dyDescent="0.3">
      <c r="M5229" s="27"/>
      <c r="N5229" s="27"/>
      <c r="O5229" s="27"/>
      <c r="P5229" s="27"/>
    </row>
    <row r="5230" spans="13:16" s="26" customFormat="1" ht="13.8" x14ac:dyDescent="0.3">
      <c r="M5230" s="27"/>
      <c r="N5230" s="27"/>
      <c r="O5230" s="27"/>
      <c r="P5230" s="27"/>
    </row>
    <row r="5231" spans="13:16" s="26" customFormat="1" ht="13.8" x14ac:dyDescent="0.3">
      <c r="M5231" s="27"/>
      <c r="N5231" s="27"/>
      <c r="O5231" s="27"/>
      <c r="P5231" s="27"/>
    </row>
    <row r="5232" spans="13:16" s="26" customFormat="1" ht="13.8" x14ac:dyDescent="0.3">
      <c r="M5232" s="27"/>
      <c r="N5232" s="27"/>
      <c r="O5232" s="27"/>
      <c r="P5232" s="27"/>
    </row>
    <row r="5233" spans="13:16" s="26" customFormat="1" ht="13.8" x14ac:dyDescent="0.3">
      <c r="M5233" s="27"/>
      <c r="N5233" s="27"/>
      <c r="O5233" s="27"/>
      <c r="P5233" s="27"/>
    </row>
    <row r="5234" spans="13:16" s="26" customFormat="1" ht="13.8" x14ac:dyDescent="0.3">
      <c r="M5234" s="27"/>
      <c r="N5234" s="27"/>
      <c r="O5234" s="27"/>
      <c r="P5234" s="27"/>
    </row>
    <row r="5235" spans="13:16" s="26" customFormat="1" ht="13.8" x14ac:dyDescent="0.3">
      <c r="M5235" s="27"/>
      <c r="N5235" s="27"/>
      <c r="O5235" s="27"/>
      <c r="P5235" s="27"/>
    </row>
    <row r="5236" spans="13:16" s="26" customFormat="1" ht="13.8" x14ac:dyDescent="0.3">
      <c r="M5236" s="27"/>
      <c r="N5236" s="27"/>
      <c r="O5236" s="27"/>
      <c r="P5236" s="27"/>
    </row>
    <row r="5237" spans="13:16" s="26" customFormat="1" ht="13.8" x14ac:dyDescent="0.3">
      <c r="M5237" s="27"/>
      <c r="N5237" s="27"/>
      <c r="O5237" s="27"/>
      <c r="P5237" s="27"/>
    </row>
    <row r="5238" spans="13:16" s="26" customFormat="1" ht="13.8" x14ac:dyDescent="0.3">
      <c r="M5238" s="27"/>
      <c r="N5238" s="27"/>
      <c r="O5238" s="27"/>
      <c r="P5238" s="27"/>
    </row>
    <row r="5239" spans="13:16" s="26" customFormat="1" ht="13.8" x14ac:dyDescent="0.3">
      <c r="M5239" s="27"/>
      <c r="N5239" s="27"/>
      <c r="O5239" s="27"/>
      <c r="P5239" s="27"/>
    </row>
    <row r="5240" spans="13:16" s="26" customFormat="1" ht="13.8" x14ac:dyDescent="0.3">
      <c r="M5240" s="27"/>
      <c r="N5240" s="27"/>
      <c r="O5240" s="27"/>
      <c r="P5240" s="27"/>
    </row>
    <row r="5241" spans="13:16" s="26" customFormat="1" ht="13.8" x14ac:dyDescent="0.3">
      <c r="M5241" s="27"/>
      <c r="N5241" s="27"/>
      <c r="O5241" s="27"/>
      <c r="P5241" s="27"/>
    </row>
    <row r="5242" spans="13:16" s="26" customFormat="1" ht="13.8" x14ac:dyDescent="0.3">
      <c r="M5242" s="27"/>
      <c r="N5242" s="27"/>
      <c r="O5242" s="27"/>
      <c r="P5242" s="27"/>
    </row>
    <row r="5243" spans="13:16" s="26" customFormat="1" ht="13.8" x14ac:dyDescent="0.3">
      <c r="M5243" s="27"/>
      <c r="N5243" s="27"/>
      <c r="O5243" s="27"/>
      <c r="P5243" s="27"/>
    </row>
    <row r="5244" spans="13:16" s="26" customFormat="1" ht="13.8" x14ac:dyDescent="0.3">
      <c r="M5244" s="27"/>
      <c r="N5244" s="27"/>
      <c r="O5244" s="27"/>
      <c r="P5244" s="27"/>
    </row>
    <row r="5245" spans="13:16" s="26" customFormat="1" ht="13.8" x14ac:dyDescent="0.3">
      <c r="M5245" s="27"/>
      <c r="N5245" s="27"/>
      <c r="O5245" s="27"/>
      <c r="P5245" s="27"/>
    </row>
    <row r="5246" spans="13:16" s="26" customFormat="1" ht="13.8" x14ac:dyDescent="0.3">
      <c r="M5246" s="27"/>
      <c r="N5246" s="27"/>
      <c r="O5246" s="27"/>
      <c r="P5246" s="27"/>
    </row>
    <row r="5247" spans="13:16" s="26" customFormat="1" ht="13.8" x14ac:dyDescent="0.3">
      <c r="M5247" s="27"/>
      <c r="N5247" s="27"/>
      <c r="O5247" s="27"/>
      <c r="P5247" s="27"/>
    </row>
    <row r="5248" spans="13:16" s="26" customFormat="1" ht="13.8" x14ac:dyDescent="0.3">
      <c r="M5248" s="27"/>
      <c r="N5248" s="27"/>
      <c r="O5248" s="27"/>
      <c r="P5248" s="27"/>
    </row>
    <row r="5249" spans="13:16" s="26" customFormat="1" ht="13.8" x14ac:dyDescent="0.3">
      <c r="M5249" s="27"/>
      <c r="N5249" s="27"/>
      <c r="O5249" s="27"/>
      <c r="P5249" s="27"/>
    </row>
    <row r="5250" spans="13:16" s="26" customFormat="1" ht="13.8" x14ac:dyDescent="0.3">
      <c r="M5250" s="27"/>
      <c r="N5250" s="27"/>
      <c r="O5250" s="27"/>
      <c r="P5250" s="27"/>
    </row>
    <row r="5251" spans="13:16" s="26" customFormat="1" ht="13.8" x14ac:dyDescent="0.3">
      <c r="M5251" s="27"/>
      <c r="N5251" s="27"/>
      <c r="O5251" s="27"/>
      <c r="P5251" s="27"/>
    </row>
    <row r="5252" spans="13:16" s="26" customFormat="1" ht="13.8" x14ac:dyDescent="0.3">
      <c r="M5252" s="27"/>
      <c r="N5252" s="27"/>
      <c r="O5252" s="27"/>
      <c r="P5252" s="27"/>
    </row>
    <row r="5253" spans="13:16" s="26" customFormat="1" ht="13.8" x14ac:dyDescent="0.3">
      <c r="M5253" s="27"/>
      <c r="N5253" s="27"/>
      <c r="O5253" s="27"/>
      <c r="P5253" s="27"/>
    </row>
    <row r="5254" spans="13:16" s="26" customFormat="1" ht="13.8" x14ac:dyDescent="0.3">
      <c r="M5254" s="27"/>
      <c r="N5254" s="27"/>
      <c r="O5254" s="27"/>
      <c r="P5254" s="27"/>
    </row>
    <row r="5255" spans="13:16" s="26" customFormat="1" ht="13.8" x14ac:dyDescent="0.3">
      <c r="M5255" s="27"/>
      <c r="N5255" s="27"/>
      <c r="O5255" s="27"/>
      <c r="P5255" s="27"/>
    </row>
    <row r="5256" spans="13:16" s="26" customFormat="1" ht="13.8" x14ac:dyDescent="0.3">
      <c r="M5256" s="27"/>
      <c r="N5256" s="27"/>
      <c r="O5256" s="27"/>
      <c r="P5256" s="27"/>
    </row>
    <row r="5257" spans="13:16" s="26" customFormat="1" ht="13.8" x14ac:dyDescent="0.3">
      <c r="M5257" s="27"/>
      <c r="N5257" s="27"/>
      <c r="O5257" s="27"/>
      <c r="P5257" s="27"/>
    </row>
    <row r="5258" spans="13:16" s="26" customFormat="1" ht="13.8" x14ac:dyDescent="0.3">
      <c r="M5258" s="27"/>
      <c r="N5258" s="27"/>
      <c r="O5258" s="27"/>
      <c r="P5258" s="27"/>
    </row>
    <row r="5259" spans="13:16" s="26" customFormat="1" ht="13.8" x14ac:dyDescent="0.3">
      <c r="M5259" s="27"/>
      <c r="N5259" s="27"/>
      <c r="O5259" s="27"/>
      <c r="P5259" s="27"/>
    </row>
    <row r="5260" spans="13:16" s="26" customFormat="1" ht="13.8" x14ac:dyDescent="0.3">
      <c r="M5260" s="27"/>
      <c r="N5260" s="27"/>
      <c r="O5260" s="27"/>
      <c r="P5260" s="27"/>
    </row>
    <row r="5261" spans="13:16" s="26" customFormat="1" ht="13.8" x14ac:dyDescent="0.3">
      <c r="M5261" s="27"/>
      <c r="N5261" s="27"/>
      <c r="O5261" s="27"/>
      <c r="P5261" s="27"/>
    </row>
    <row r="5262" spans="13:16" s="26" customFormat="1" ht="13.8" x14ac:dyDescent="0.3">
      <c r="M5262" s="27"/>
      <c r="N5262" s="27"/>
      <c r="O5262" s="27"/>
      <c r="P5262" s="27"/>
    </row>
    <row r="5263" spans="13:16" s="26" customFormat="1" ht="13.8" x14ac:dyDescent="0.3">
      <c r="M5263" s="27"/>
      <c r="N5263" s="27"/>
      <c r="O5263" s="27"/>
      <c r="P5263" s="27"/>
    </row>
    <row r="5264" spans="13:16" s="26" customFormat="1" ht="13.8" x14ac:dyDescent="0.3">
      <c r="M5264" s="27"/>
      <c r="N5264" s="27"/>
      <c r="O5264" s="27"/>
      <c r="P5264" s="27"/>
    </row>
    <row r="5265" spans="13:16" s="26" customFormat="1" ht="13.8" x14ac:dyDescent="0.3">
      <c r="M5265" s="27"/>
      <c r="N5265" s="27"/>
      <c r="O5265" s="27"/>
      <c r="P5265" s="27"/>
    </row>
    <row r="5266" spans="13:16" s="26" customFormat="1" ht="13.8" x14ac:dyDescent="0.3">
      <c r="M5266" s="27"/>
      <c r="N5266" s="27"/>
      <c r="O5266" s="27"/>
      <c r="P5266" s="27"/>
    </row>
    <row r="5267" spans="13:16" s="26" customFormat="1" ht="13.8" x14ac:dyDescent="0.3">
      <c r="M5267" s="27"/>
      <c r="N5267" s="27"/>
      <c r="O5267" s="27"/>
      <c r="P5267" s="27"/>
    </row>
    <row r="5268" spans="13:16" s="26" customFormat="1" ht="13.8" x14ac:dyDescent="0.3">
      <c r="M5268" s="27"/>
      <c r="N5268" s="27"/>
      <c r="O5268" s="27"/>
      <c r="P5268" s="27"/>
    </row>
    <row r="5269" spans="13:16" s="26" customFormat="1" ht="13.8" x14ac:dyDescent="0.3">
      <c r="M5269" s="27"/>
      <c r="N5269" s="27"/>
      <c r="O5269" s="27"/>
      <c r="P5269" s="27"/>
    </row>
    <row r="5270" spans="13:16" s="26" customFormat="1" ht="13.8" x14ac:dyDescent="0.3">
      <c r="M5270" s="27"/>
      <c r="N5270" s="27"/>
      <c r="O5270" s="27"/>
      <c r="P5270" s="27"/>
    </row>
    <row r="5271" spans="13:16" s="26" customFormat="1" ht="13.8" x14ac:dyDescent="0.3">
      <c r="M5271" s="27"/>
      <c r="N5271" s="27"/>
      <c r="O5271" s="27"/>
      <c r="P5271" s="27"/>
    </row>
    <row r="5272" spans="13:16" s="26" customFormat="1" ht="13.8" x14ac:dyDescent="0.3">
      <c r="M5272" s="27"/>
      <c r="N5272" s="27"/>
      <c r="O5272" s="27"/>
      <c r="P5272" s="27"/>
    </row>
    <row r="5273" spans="13:16" s="26" customFormat="1" ht="13.8" x14ac:dyDescent="0.3">
      <c r="M5273" s="27"/>
      <c r="N5273" s="27"/>
      <c r="O5273" s="27"/>
      <c r="P5273" s="27"/>
    </row>
    <row r="5274" spans="13:16" s="26" customFormat="1" ht="13.8" x14ac:dyDescent="0.3">
      <c r="M5274" s="27"/>
      <c r="N5274" s="27"/>
      <c r="O5274" s="27"/>
      <c r="P5274" s="27"/>
    </row>
    <row r="5275" spans="13:16" s="26" customFormat="1" ht="13.8" x14ac:dyDescent="0.3">
      <c r="M5275" s="27"/>
      <c r="N5275" s="27"/>
      <c r="O5275" s="27"/>
      <c r="P5275" s="27"/>
    </row>
    <row r="5276" spans="13:16" s="26" customFormat="1" ht="13.8" x14ac:dyDescent="0.3">
      <c r="M5276" s="27"/>
      <c r="N5276" s="27"/>
      <c r="O5276" s="27"/>
      <c r="P5276" s="27"/>
    </row>
    <row r="5277" spans="13:16" s="26" customFormat="1" ht="13.8" x14ac:dyDescent="0.3">
      <c r="M5277" s="27"/>
      <c r="N5277" s="27"/>
      <c r="O5277" s="27"/>
      <c r="P5277" s="27"/>
    </row>
    <row r="5278" spans="13:16" s="26" customFormat="1" ht="13.8" x14ac:dyDescent="0.3">
      <c r="M5278" s="27"/>
      <c r="N5278" s="27"/>
      <c r="O5278" s="27"/>
      <c r="P5278" s="27"/>
    </row>
    <row r="5279" spans="13:16" s="26" customFormat="1" ht="13.8" x14ac:dyDescent="0.3">
      <c r="M5279" s="27"/>
      <c r="N5279" s="27"/>
      <c r="O5279" s="27"/>
      <c r="P5279" s="27"/>
    </row>
    <row r="5280" spans="13:16" s="26" customFormat="1" ht="13.8" x14ac:dyDescent="0.3">
      <c r="M5280" s="27"/>
      <c r="N5280" s="27"/>
      <c r="O5280" s="27"/>
      <c r="P5280" s="27"/>
    </row>
    <row r="5281" spans="13:16" s="26" customFormat="1" ht="13.8" x14ac:dyDescent="0.3">
      <c r="M5281" s="27"/>
      <c r="N5281" s="27"/>
      <c r="O5281" s="27"/>
      <c r="P5281" s="27"/>
    </row>
    <row r="5282" spans="13:16" s="26" customFormat="1" ht="13.8" x14ac:dyDescent="0.3">
      <c r="M5282" s="27"/>
      <c r="N5282" s="27"/>
      <c r="O5282" s="27"/>
      <c r="P5282" s="27"/>
    </row>
    <row r="5283" spans="13:16" s="26" customFormat="1" ht="13.8" x14ac:dyDescent="0.3">
      <c r="M5283" s="27"/>
      <c r="N5283" s="27"/>
      <c r="O5283" s="27"/>
      <c r="P5283" s="27"/>
    </row>
    <row r="5284" spans="13:16" s="26" customFormat="1" ht="13.8" x14ac:dyDescent="0.3">
      <c r="M5284" s="27"/>
      <c r="N5284" s="27"/>
      <c r="O5284" s="27"/>
      <c r="P5284" s="27"/>
    </row>
    <row r="5285" spans="13:16" s="26" customFormat="1" ht="13.8" x14ac:dyDescent="0.3">
      <c r="M5285" s="27"/>
      <c r="N5285" s="27"/>
      <c r="O5285" s="27"/>
      <c r="P5285" s="27"/>
    </row>
    <row r="5286" spans="13:16" s="26" customFormat="1" ht="13.8" x14ac:dyDescent="0.3">
      <c r="M5286" s="27"/>
      <c r="N5286" s="27"/>
      <c r="O5286" s="27"/>
      <c r="P5286" s="27"/>
    </row>
    <row r="5287" spans="13:16" s="26" customFormat="1" ht="13.8" x14ac:dyDescent="0.3">
      <c r="M5287" s="27"/>
      <c r="N5287" s="27"/>
      <c r="O5287" s="27"/>
      <c r="P5287" s="27"/>
    </row>
    <row r="5288" spans="13:16" s="26" customFormat="1" ht="13.8" x14ac:dyDescent="0.3">
      <c r="M5288" s="27"/>
      <c r="N5288" s="27"/>
      <c r="O5288" s="27"/>
      <c r="P5288" s="27"/>
    </row>
    <row r="5289" spans="13:16" s="26" customFormat="1" ht="13.8" x14ac:dyDescent="0.3">
      <c r="M5289" s="27"/>
      <c r="N5289" s="27"/>
      <c r="O5289" s="27"/>
      <c r="P5289" s="27"/>
    </row>
    <row r="5290" spans="13:16" s="26" customFormat="1" ht="13.8" x14ac:dyDescent="0.3">
      <c r="M5290" s="27"/>
      <c r="N5290" s="27"/>
      <c r="O5290" s="27"/>
      <c r="P5290" s="27"/>
    </row>
    <row r="5291" spans="13:16" s="26" customFormat="1" ht="13.8" x14ac:dyDescent="0.3">
      <c r="M5291" s="27"/>
      <c r="N5291" s="27"/>
      <c r="O5291" s="27"/>
      <c r="P5291" s="27"/>
    </row>
    <row r="5292" spans="13:16" s="26" customFormat="1" ht="13.8" x14ac:dyDescent="0.3">
      <c r="M5292" s="27"/>
      <c r="N5292" s="27"/>
      <c r="O5292" s="27"/>
      <c r="P5292" s="27"/>
    </row>
    <row r="5293" spans="13:16" s="26" customFormat="1" ht="13.8" x14ac:dyDescent="0.3">
      <c r="M5293" s="27"/>
      <c r="N5293" s="27"/>
      <c r="O5293" s="27"/>
      <c r="P5293" s="27"/>
    </row>
    <row r="5294" spans="13:16" s="26" customFormat="1" ht="13.8" x14ac:dyDescent="0.3">
      <c r="M5294" s="27"/>
      <c r="N5294" s="27"/>
      <c r="O5294" s="27"/>
      <c r="P5294" s="27"/>
    </row>
    <row r="5295" spans="13:16" s="26" customFormat="1" ht="13.8" x14ac:dyDescent="0.3">
      <c r="M5295" s="27"/>
      <c r="N5295" s="27"/>
      <c r="O5295" s="27"/>
      <c r="P5295" s="27"/>
    </row>
    <row r="5296" spans="13:16" s="26" customFormat="1" ht="13.8" x14ac:dyDescent="0.3">
      <c r="M5296" s="27"/>
      <c r="N5296" s="27"/>
      <c r="O5296" s="27"/>
      <c r="P5296" s="27"/>
    </row>
    <row r="5297" spans="13:16" s="26" customFormat="1" ht="13.8" x14ac:dyDescent="0.3">
      <c r="M5297" s="27"/>
      <c r="N5297" s="27"/>
      <c r="O5297" s="27"/>
      <c r="P5297" s="27"/>
    </row>
    <row r="5298" spans="13:16" s="26" customFormat="1" ht="13.8" x14ac:dyDescent="0.3">
      <c r="M5298" s="27"/>
      <c r="N5298" s="27"/>
      <c r="O5298" s="27"/>
      <c r="P5298" s="27"/>
    </row>
    <row r="5299" spans="13:16" s="26" customFormat="1" ht="13.8" x14ac:dyDescent="0.3">
      <c r="M5299" s="27"/>
      <c r="N5299" s="27"/>
      <c r="O5299" s="27"/>
      <c r="P5299" s="27"/>
    </row>
    <row r="5300" spans="13:16" s="26" customFormat="1" ht="13.8" x14ac:dyDescent="0.3">
      <c r="M5300" s="27"/>
      <c r="N5300" s="27"/>
      <c r="O5300" s="27"/>
      <c r="P5300" s="27"/>
    </row>
    <row r="5301" spans="13:16" s="26" customFormat="1" ht="13.8" x14ac:dyDescent="0.3">
      <c r="M5301" s="27"/>
      <c r="N5301" s="27"/>
      <c r="O5301" s="27"/>
      <c r="P5301" s="27"/>
    </row>
    <row r="5302" spans="13:16" s="26" customFormat="1" ht="13.8" x14ac:dyDescent="0.3">
      <c r="M5302" s="27"/>
      <c r="N5302" s="27"/>
      <c r="O5302" s="27"/>
      <c r="P5302" s="27"/>
    </row>
    <row r="5303" spans="13:16" s="26" customFormat="1" ht="13.8" x14ac:dyDescent="0.3">
      <c r="M5303" s="27"/>
      <c r="N5303" s="27"/>
      <c r="O5303" s="27"/>
      <c r="P5303" s="27"/>
    </row>
    <row r="5304" spans="13:16" s="26" customFormat="1" ht="13.8" x14ac:dyDescent="0.3">
      <c r="M5304" s="27"/>
      <c r="N5304" s="27"/>
      <c r="O5304" s="27"/>
      <c r="P5304" s="27"/>
    </row>
    <row r="5305" spans="13:16" s="26" customFormat="1" ht="13.8" x14ac:dyDescent="0.3">
      <c r="M5305" s="27"/>
      <c r="N5305" s="27"/>
      <c r="O5305" s="27"/>
      <c r="P5305" s="27"/>
    </row>
    <row r="5306" spans="13:16" s="26" customFormat="1" ht="13.8" x14ac:dyDescent="0.3">
      <c r="M5306" s="27"/>
      <c r="N5306" s="27"/>
      <c r="O5306" s="27"/>
      <c r="P5306" s="27"/>
    </row>
    <row r="5307" spans="13:16" s="26" customFormat="1" ht="13.8" x14ac:dyDescent="0.3">
      <c r="M5307" s="27"/>
      <c r="N5307" s="27"/>
      <c r="O5307" s="27"/>
      <c r="P5307" s="27"/>
    </row>
    <row r="5308" spans="13:16" s="26" customFormat="1" ht="13.8" x14ac:dyDescent="0.3">
      <c r="M5308" s="27"/>
      <c r="N5308" s="27"/>
      <c r="O5308" s="27"/>
      <c r="P5308" s="27"/>
    </row>
    <row r="5309" spans="13:16" s="26" customFormat="1" ht="13.8" x14ac:dyDescent="0.3">
      <c r="M5309" s="27"/>
      <c r="N5309" s="27"/>
      <c r="O5309" s="27"/>
      <c r="P5309" s="27"/>
    </row>
    <row r="5310" spans="13:16" s="26" customFormat="1" ht="13.8" x14ac:dyDescent="0.3">
      <c r="M5310" s="27"/>
      <c r="N5310" s="27"/>
      <c r="O5310" s="27"/>
      <c r="P5310" s="27"/>
    </row>
    <row r="5311" spans="13:16" s="26" customFormat="1" ht="13.8" x14ac:dyDescent="0.3">
      <c r="M5311" s="27"/>
      <c r="N5311" s="27"/>
      <c r="O5311" s="27"/>
      <c r="P5311" s="27"/>
    </row>
    <row r="5312" spans="13:16" s="26" customFormat="1" ht="13.8" x14ac:dyDescent="0.3">
      <c r="M5312" s="27"/>
      <c r="N5312" s="27"/>
      <c r="O5312" s="27"/>
      <c r="P5312" s="27"/>
    </row>
    <row r="5313" spans="13:16" s="26" customFormat="1" ht="13.8" x14ac:dyDescent="0.3">
      <c r="M5313" s="27"/>
      <c r="N5313" s="27"/>
      <c r="O5313" s="27"/>
      <c r="P5313" s="27"/>
    </row>
    <row r="5314" spans="13:16" s="26" customFormat="1" ht="13.8" x14ac:dyDescent="0.3">
      <c r="M5314" s="27"/>
      <c r="N5314" s="27"/>
      <c r="O5314" s="27"/>
      <c r="P5314" s="27"/>
    </row>
    <row r="5315" spans="13:16" s="26" customFormat="1" ht="13.8" x14ac:dyDescent="0.3">
      <c r="M5315" s="27"/>
      <c r="N5315" s="27"/>
      <c r="O5315" s="27"/>
      <c r="P5315" s="27"/>
    </row>
    <row r="5316" spans="13:16" s="26" customFormat="1" ht="13.8" x14ac:dyDescent="0.3">
      <c r="M5316" s="27"/>
      <c r="N5316" s="27"/>
      <c r="O5316" s="27"/>
      <c r="P5316" s="27"/>
    </row>
    <row r="5317" spans="13:16" s="26" customFormat="1" ht="13.8" x14ac:dyDescent="0.3">
      <c r="M5317" s="27"/>
      <c r="N5317" s="27"/>
      <c r="O5317" s="27"/>
      <c r="P5317" s="27"/>
    </row>
    <row r="5318" spans="13:16" s="26" customFormat="1" ht="13.8" x14ac:dyDescent="0.3">
      <c r="M5318" s="27"/>
      <c r="N5318" s="27"/>
      <c r="O5318" s="27"/>
      <c r="P5318" s="27"/>
    </row>
    <row r="5319" spans="13:16" s="26" customFormat="1" ht="13.8" x14ac:dyDescent="0.3">
      <c r="M5319" s="27"/>
      <c r="N5319" s="27"/>
      <c r="O5319" s="27"/>
      <c r="P5319" s="27"/>
    </row>
    <row r="5320" spans="13:16" s="26" customFormat="1" ht="13.8" x14ac:dyDescent="0.3">
      <c r="M5320" s="27"/>
      <c r="N5320" s="27"/>
      <c r="O5320" s="27"/>
      <c r="P5320" s="27"/>
    </row>
    <row r="5321" spans="13:16" s="26" customFormat="1" ht="13.8" x14ac:dyDescent="0.3">
      <c r="M5321" s="27"/>
      <c r="N5321" s="27"/>
      <c r="O5321" s="27"/>
      <c r="P5321" s="27"/>
    </row>
    <row r="5322" spans="13:16" s="26" customFormat="1" ht="13.8" x14ac:dyDescent="0.3">
      <c r="M5322" s="27"/>
      <c r="N5322" s="27"/>
      <c r="O5322" s="27"/>
      <c r="P5322" s="27"/>
    </row>
    <row r="5323" spans="13:16" s="26" customFormat="1" ht="13.8" x14ac:dyDescent="0.3">
      <c r="M5323" s="27"/>
      <c r="N5323" s="27"/>
      <c r="O5323" s="27"/>
      <c r="P5323" s="27"/>
    </row>
    <row r="5324" spans="13:16" s="26" customFormat="1" ht="13.8" x14ac:dyDescent="0.3">
      <c r="M5324" s="27"/>
      <c r="N5324" s="27"/>
      <c r="O5324" s="27"/>
      <c r="P5324" s="27"/>
    </row>
    <row r="5325" spans="13:16" s="26" customFormat="1" ht="13.8" x14ac:dyDescent="0.3">
      <c r="M5325" s="27"/>
      <c r="N5325" s="27"/>
      <c r="O5325" s="27"/>
      <c r="P5325" s="27"/>
    </row>
    <row r="5326" spans="13:16" s="26" customFormat="1" ht="13.8" x14ac:dyDescent="0.3">
      <c r="M5326" s="27"/>
      <c r="N5326" s="27"/>
      <c r="O5326" s="27"/>
      <c r="P5326" s="27"/>
    </row>
    <row r="5327" spans="13:16" s="26" customFormat="1" ht="13.8" x14ac:dyDescent="0.3">
      <c r="M5327" s="27"/>
      <c r="N5327" s="27"/>
      <c r="O5327" s="27"/>
      <c r="P5327" s="27"/>
    </row>
    <row r="5328" spans="13:16" s="26" customFormat="1" ht="13.8" x14ac:dyDescent="0.3">
      <c r="M5328" s="27"/>
      <c r="N5328" s="27"/>
      <c r="O5328" s="27"/>
      <c r="P5328" s="27"/>
    </row>
    <row r="5329" spans="13:16" s="26" customFormat="1" ht="13.8" x14ac:dyDescent="0.3">
      <c r="M5329" s="27"/>
      <c r="N5329" s="27"/>
      <c r="O5329" s="27"/>
      <c r="P5329" s="27"/>
    </row>
    <row r="5330" spans="13:16" s="26" customFormat="1" ht="13.8" x14ac:dyDescent="0.3">
      <c r="M5330" s="27"/>
      <c r="N5330" s="27"/>
      <c r="O5330" s="27"/>
      <c r="P5330" s="27"/>
    </row>
    <row r="5331" spans="13:16" s="26" customFormat="1" ht="13.8" x14ac:dyDescent="0.3">
      <c r="M5331" s="27"/>
      <c r="N5331" s="27"/>
      <c r="O5331" s="27"/>
      <c r="P5331" s="27"/>
    </row>
    <row r="5332" spans="13:16" s="26" customFormat="1" ht="13.8" x14ac:dyDescent="0.3">
      <c r="M5332" s="27"/>
      <c r="N5332" s="27"/>
      <c r="O5332" s="27"/>
      <c r="P5332" s="27"/>
    </row>
    <row r="5333" spans="13:16" s="26" customFormat="1" ht="13.8" x14ac:dyDescent="0.3">
      <c r="M5333" s="27"/>
      <c r="N5333" s="27"/>
      <c r="O5333" s="27"/>
      <c r="P5333" s="27"/>
    </row>
    <row r="5334" spans="13:16" s="26" customFormat="1" ht="13.8" x14ac:dyDescent="0.3">
      <c r="M5334" s="27"/>
      <c r="N5334" s="27"/>
      <c r="O5334" s="27"/>
      <c r="P5334" s="27"/>
    </row>
    <row r="5335" spans="13:16" s="26" customFormat="1" ht="13.8" x14ac:dyDescent="0.3">
      <c r="M5335" s="27"/>
      <c r="N5335" s="27"/>
      <c r="O5335" s="27"/>
      <c r="P5335" s="27"/>
    </row>
    <row r="5336" spans="13:16" s="26" customFormat="1" ht="13.8" x14ac:dyDescent="0.3">
      <c r="M5336" s="27"/>
      <c r="N5336" s="27"/>
      <c r="O5336" s="27"/>
      <c r="P5336" s="27"/>
    </row>
    <row r="5337" spans="13:16" s="26" customFormat="1" ht="13.8" x14ac:dyDescent="0.3">
      <c r="M5337" s="27"/>
      <c r="N5337" s="27"/>
      <c r="O5337" s="27"/>
      <c r="P5337" s="27"/>
    </row>
    <row r="5338" spans="13:16" s="26" customFormat="1" ht="13.8" x14ac:dyDescent="0.3">
      <c r="M5338" s="27"/>
      <c r="N5338" s="27"/>
      <c r="O5338" s="27"/>
      <c r="P5338" s="27"/>
    </row>
    <row r="5339" spans="13:16" s="26" customFormat="1" ht="13.8" x14ac:dyDescent="0.3">
      <c r="M5339" s="27"/>
      <c r="N5339" s="27"/>
      <c r="O5339" s="27"/>
      <c r="P5339" s="27"/>
    </row>
    <row r="5340" spans="13:16" s="26" customFormat="1" ht="13.8" x14ac:dyDescent="0.3">
      <c r="M5340" s="27"/>
      <c r="N5340" s="27"/>
      <c r="O5340" s="27"/>
      <c r="P5340" s="27"/>
    </row>
    <row r="5341" spans="13:16" s="26" customFormat="1" ht="13.8" x14ac:dyDescent="0.3">
      <c r="M5341" s="27"/>
      <c r="N5341" s="27"/>
      <c r="O5341" s="27"/>
      <c r="P5341" s="27"/>
    </row>
    <row r="5342" spans="13:16" s="26" customFormat="1" ht="13.8" x14ac:dyDescent="0.3">
      <c r="M5342" s="27"/>
      <c r="N5342" s="27"/>
      <c r="O5342" s="27"/>
      <c r="P5342" s="27"/>
    </row>
    <row r="5343" spans="13:16" s="26" customFormat="1" ht="13.8" x14ac:dyDescent="0.3">
      <c r="M5343" s="27"/>
      <c r="N5343" s="27"/>
      <c r="O5343" s="27"/>
      <c r="P5343" s="27"/>
    </row>
    <row r="5344" spans="13:16" s="26" customFormat="1" ht="13.8" x14ac:dyDescent="0.3">
      <c r="M5344" s="27"/>
      <c r="N5344" s="27"/>
      <c r="O5344" s="27"/>
      <c r="P5344" s="27"/>
    </row>
    <row r="5345" spans="13:16" s="26" customFormat="1" ht="13.8" x14ac:dyDescent="0.3">
      <c r="M5345" s="27"/>
      <c r="N5345" s="27"/>
      <c r="O5345" s="27"/>
      <c r="P5345" s="27"/>
    </row>
    <row r="5346" spans="13:16" s="26" customFormat="1" ht="13.8" x14ac:dyDescent="0.3">
      <c r="M5346" s="27"/>
      <c r="N5346" s="27"/>
      <c r="O5346" s="27"/>
      <c r="P5346" s="27"/>
    </row>
    <row r="5347" spans="13:16" s="26" customFormat="1" ht="13.8" x14ac:dyDescent="0.3">
      <c r="M5347" s="27"/>
      <c r="N5347" s="27"/>
      <c r="O5347" s="27"/>
      <c r="P5347" s="27"/>
    </row>
    <row r="5348" spans="13:16" s="26" customFormat="1" ht="13.8" x14ac:dyDescent="0.3">
      <c r="M5348" s="27"/>
      <c r="N5348" s="27"/>
      <c r="O5348" s="27"/>
      <c r="P5348" s="27"/>
    </row>
    <row r="5349" spans="13:16" s="26" customFormat="1" ht="13.8" x14ac:dyDescent="0.3">
      <c r="M5349" s="27"/>
      <c r="N5349" s="27"/>
      <c r="O5349" s="27"/>
      <c r="P5349" s="27"/>
    </row>
    <row r="5350" spans="13:16" s="26" customFormat="1" ht="13.8" x14ac:dyDescent="0.3">
      <c r="M5350" s="27"/>
      <c r="N5350" s="27"/>
      <c r="O5350" s="27"/>
      <c r="P5350" s="27"/>
    </row>
    <row r="5351" spans="13:16" s="26" customFormat="1" ht="13.8" x14ac:dyDescent="0.3">
      <c r="M5351" s="27"/>
      <c r="N5351" s="27"/>
      <c r="O5351" s="27"/>
      <c r="P5351" s="27"/>
    </row>
    <row r="5352" spans="13:16" s="26" customFormat="1" ht="13.8" x14ac:dyDescent="0.3">
      <c r="M5352" s="27"/>
      <c r="N5352" s="27"/>
      <c r="O5352" s="27"/>
      <c r="P5352" s="27"/>
    </row>
    <row r="5353" spans="13:16" s="26" customFormat="1" ht="13.8" x14ac:dyDescent="0.3">
      <c r="M5353" s="27"/>
      <c r="N5353" s="27"/>
      <c r="O5353" s="27"/>
      <c r="P5353" s="27"/>
    </row>
    <row r="5354" spans="13:16" s="26" customFormat="1" ht="13.8" x14ac:dyDescent="0.3">
      <c r="M5354" s="27"/>
      <c r="N5354" s="27"/>
      <c r="O5354" s="27"/>
      <c r="P5354" s="27"/>
    </row>
    <row r="5355" spans="13:16" s="26" customFormat="1" ht="13.8" x14ac:dyDescent="0.3">
      <c r="M5355" s="27"/>
      <c r="N5355" s="27"/>
      <c r="O5355" s="27"/>
      <c r="P5355" s="27"/>
    </row>
    <row r="5356" spans="13:16" s="26" customFormat="1" ht="13.8" x14ac:dyDescent="0.3">
      <c r="M5356" s="27"/>
      <c r="N5356" s="27"/>
      <c r="O5356" s="27"/>
      <c r="P5356" s="27"/>
    </row>
    <row r="5357" spans="13:16" s="26" customFormat="1" ht="13.8" x14ac:dyDescent="0.3">
      <c r="M5357" s="27"/>
      <c r="N5357" s="27"/>
      <c r="O5357" s="27"/>
      <c r="P5357" s="27"/>
    </row>
    <row r="5358" spans="13:16" s="26" customFormat="1" ht="13.8" x14ac:dyDescent="0.3">
      <c r="M5358" s="27"/>
      <c r="N5358" s="27"/>
      <c r="O5358" s="27"/>
      <c r="P5358" s="27"/>
    </row>
    <row r="5359" spans="13:16" s="26" customFormat="1" ht="13.8" x14ac:dyDescent="0.3">
      <c r="M5359" s="27"/>
      <c r="N5359" s="27"/>
      <c r="O5359" s="27"/>
      <c r="P5359" s="27"/>
    </row>
    <row r="5360" spans="13:16" s="26" customFormat="1" ht="13.8" x14ac:dyDescent="0.3">
      <c r="M5360" s="27"/>
      <c r="N5360" s="27"/>
      <c r="O5360" s="27"/>
      <c r="P5360" s="27"/>
    </row>
    <row r="5361" spans="13:16" s="26" customFormat="1" ht="13.8" x14ac:dyDescent="0.3">
      <c r="M5361" s="27"/>
      <c r="N5361" s="27"/>
      <c r="O5361" s="27"/>
      <c r="P5361" s="27"/>
    </row>
    <row r="5362" spans="13:16" s="26" customFormat="1" ht="13.8" x14ac:dyDescent="0.3">
      <c r="M5362" s="27"/>
      <c r="N5362" s="27"/>
      <c r="O5362" s="27"/>
      <c r="P5362" s="27"/>
    </row>
    <row r="5363" spans="13:16" s="26" customFormat="1" ht="13.8" x14ac:dyDescent="0.3">
      <c r="M5363" s="27"/>
      <c r="N5363" s="27"/>
      <c r="O5363" s="27"/>
      <c r="P5363" s="27"/>
    </row>
    <row r="5364" spans="13:16" s="26" customFormat="1" ht="13.8" x14ac:dyDescent="0.3">
      <c r="M5364" s="27"/>
      <c r="N5364" s="27"/>
      <c r="O5364" s="27"/>
      <c r="P5364" s="27"/>
    </row>
    <row r="5365" spans="13:16" s="26" customFormat="1" ht="13.8" x14ac:dyDescent="0.3">
      <c r="M5365" s="27"/>
      <c r="N5365" s="27"/>
      <c r="O5365" s="27"/>
      <c r="P5365" s="27"/>
    </row>
    <row r="5366" spans="13:16" s="26" customFormat="1" ht="13.8" x14ac:dyDescent="0.3">
      <c r="M5366" s="27"/>
      <c r="N5366" s="27"/>
      <c r="O5366" s="27"/>
      <c r="P5366" s="27"/>
    </row>
    <row r="5367" spans="13:16" s="26" customFormat="1" ht="13.8" x14ac:dyDescent="0.3">
      <c r="M5367" s="27"/>
      <c r="N5367" s="27"/>
      <c r="O5367" s="27"/>
      <c r="P5367" s="27"/>
    </row>
    <row r="5368" spans="13:16" s="26" customFormat="1" ht="13.8" x14ac:dyDescent="0.3">
      <c r="M5368" s="27"/>
      <c r="N5368" s="27"/>
      <c r="O5368" s="27"/>
      <c r="P5368" s="27"/>
    </row>
    <row r="5369" spans="13:16" s="26" customFormat="1" ht="13.8" x14ac:dyDescent="0.3">
      <c r="M5369" s="27"/>
      <c r="N5369" s="27"/>
      <c r="O5369" s="27"/>
      <c r="P5369" s="27"/>
    </row>
    <row r="5370" spans="13:16" s="26" customFormat="1" ht="13.8" x14ac:dyDescent="0.3">
      <c r="M5370" s="27"/>
      <c r="N5370" s="27"/>
      <c r="O5370" s="27"/>
      <c r="P5370" s="27"/>
    </row>
    <row r="5371" spans="13:16" s="26" customFormat="1" ht="13.8" x14ac:dyDescent="0.3">
      <c r="M5371" s="27"/>
      <c r="N5371" s="27"/>
      <c r="O5371" s="27"/>
      <c r="P5371" s="27"/>
    </row>
    <row r="5372" spans="13:16" s="26" customFormat="1" ht="13.8" x14ac:dyDescent="0.3">
      <c r="M5372" s="27"/>
      <c r="N5372" s="27"/>
      <c r="O5372" s="27"/>
      <c r="P5372" s="27"/>
    </row>
    <row r="5373" spans="13:16" s="26" customFormat="1" ht="13.8" x14ac:dyDescent="0.3">
      <c r="M5373" s="27"/>
      <c r="N5373" s="27"/>
      <c r="O5373" s="27"/>
      <c r="P5373" s="27"/>
    </row>
    <row r="5374" spans="13:16" s="26" customFormat="1" ht="13.8" x14ac:dyDescent="0.3">
      <c r="M5374" s="27"/>
      <c r="N5374" s="27"/>
      <c r="O5374" s="27"/>
      <c r="P5374" s="27"/>
    </row>
    <row r="5375" spans="13:16" s="26" customFormat="1" ht="13.8" x14ac:dyDescent="0.3">
      <c r="M5375" s="27"/>
      <c r="N5375" s="27"/>
      <c r="O5375" s="27"/>
      <c r="P5375" s="27"/>
    </row>
    <row r="5376" spans="13:16" s="26" customFormat="1" ht="13.8" x14ac:dyDescent="0.3">
      <c r="M5376" s="27"/>
      <c r="N5376" s="27"/>
      <c r="O5376" s="27"/>
      <c r="P5376" s="27"/>
    </row>
    <row r="5377" spans="13:16" s="26" customFormat="1" ht="13.8" x14ac:dyDescent="0.3">
      <c r="M5377" s="27"/>
      <c r="N5377" s="27"/>
      <c r="O5377" s="27"/>
      <c r="P5377" s="27"/>
    </row>
    <row r="5378" spans="13:16" s="26" customFormat="1" ht="13.8" x14ac:dyDescent="0.3">
      <c r="M5378" s="27"/>
      <c r="N5378" s="27"/>
      <c r="O5378" s="27"/>
      <c r="P5378" s="27"/>
    </row>
    <row r="5379" spans="13:16" s="26" customFormat="1" ht="13.8" x14ac:dyDescent="0.3">
      <c r="M5379" s="27"/>
      <c r="N5379" s="27"/>
      <c r="O5379" s="27"/>
      <c r="P5379" s="27"/>
    </row>
    <row r="5380" spans="13:16" s="26" customFormat="1" ht="13.8" x14ac:dyDescent="0.3">
      <c r="M5380" s="27"/>
      <c r="N5380" s="27"/>
      <c r="O5380" s="27"/>
      <c r="P5380" s="27"/>
    </row>
    <row r="5381" spans="13:16" s="26" customFormat="1" ht="13.8" x14ac:dyDescent="0.3">
      <c r="M5381" s="27"/>
      <c r="N5381" s="27"/>
      <c r="O5381" s="27"/>
      <c r="P5381" s="27"/>
    </row>
    <row r="5382" spans="13:16" s="26" customFormat="1" ht="13.8" x14ac:dyDescent="0.3">
      <c r="M5382" s="27"/>
      <c r="N5382" s="27"/>
      <c r="O5382" s="27"/>
      <c r="P5382" s="27"/>
    </row>
    <row r="5383" spans="13:16" s="26" customFormat="1" ht="13.8" x14ac:dyDescent="0.3">
      <c r="M5383" s="27"/>
      <c r="N5383" s="27"/>
      <c r="O5383" s="27"/>
      <c r="P5383" s="27"/>
    </row>
    <row r="5384" spans="13:16" s="26" customFormat="1" ht="13.8" x14ac:dyDescent="0.3">
      <c r="M5384" s="27"/>
      <c r="N5384" s="27"/>
      <c r="O5384" s="27"/>
      <c r="P5384" s="27"/>
    </row>
    <row r="5385" spans="13:16" s="26" customFormat="1" ht="13.8" x14ac:dyDescent="0.3">
      <c r="M5385" s="27"/>
      <c r="N5385" s="27"/>
      <c r="O5385" s="27"/>
      <c r="P5385" s="27"/>
    </row>
    <row r="5386" spans="13:16" s="26" customFormat="1" ht="13.8" x14ac:dyDescent="0.3">
      <c r="M5386" s="27"/>
      <c r="N5386" s="27"/>
      <c r="O5386" s="27"/>
      <c r="P5386" s="27"/>
    </row>
    <row r="5387" spans="13:16" s="26" customFormat="1" ht="13.8" x14ac:dyDescent="0.3">
      <c r="M5387" s="27"/>
      <c r="N5387" s="27"/>
      <c r="O5387" s="27"/>
      <c r="P5387" s="27"/>
    </row>
    <row r="5388" spans="13:16" s="26" customFormat="1" ht="13.8" x14ac:dyDescent="0.3">
      <c r="M5388" s="27"/>
      <c r="N5388" s="27"/>
      <c r="O5388" s="27"/>
      <c r="P5388" s="27"/>
    </row>
    <row r="5389" spans="13:16" s="26" customFormat="1" ht="13.8" x14ac:dyDescent="0.3">
      <c r="M5389" s="27"/>
      <c r="N5389" s="27"/>
      <c r="O5389" s="27"/>
      <c r="P5389" s="27"/>
    </row>
    <row r="5390" spans="13:16" s="26" customFormat="1" ht="13.8" x14ac:dyDescent="0.3">
      <c r="M5390" s="27"/>
      <c r="N5390" s="27"/>
      <c r="O5390" s="27"/>
      <c r="P5390" s="27"/>
    </row>
    <row r="5391" spans="13:16" s="26" customFormat="1" ht="13.8" x14ac:dyDescent="0.3">
      <c r="M5391" s="27"/>
      <c r="N5391" s="27"/>
      <c r="O5391" s="27"/>
      <c r="P5391" s="27"/>
    </row>
    <row r="5392" spans="13:16" s="26" customFormat="1" ht="13.8" x14ac:dyDescent="0.3">
      <c r="M5392" s="27"/>
      <c r="N5392" s="27"/>
      <c r="O5392" s="27"/>
      <c r="P5392" s="27"/>
    </row>
    <row r="5393" spans="13:16" s="26" customFormat="1" ht="13.8" x14ac:dyDescent="0.3">
      <c r="M5393" s="27"/>
      <c r="N5393" s="27"/>
      <c r="O5393" s="27"/>
      <c r="P5393" s="27"/>
    </row>
    <row r="5394" spans="13:16" s="26" customFormat="1" ht="13.8" x14ac:dyDescent="0.3">
      <c r="M5394" s="27"/>
      <c r="N5394" s="27"/>
      <c r="O5394" s="27"/>
      <c r="P5394" s="27"/>
    </row>
    <row r="5395" spans="13:16" s="26" customFormat="1" ht="13.8" x14ac:dyDescent="0.3">
      <c r="M5395" s="27"/>
      <c r="N5395" s="27"/>
      <c r="O5395" s="27"/>
      <c r="P5395" s="27"/>
    </row>
    <row r="5396" spans="13:16" s="26" customFormat="1" ht="13.8" x14ac:dyDescent="0.3">
      <c r="M5396" s="27"/>
      <c r="N5396" s="27"/>
      <c r="O5396" s="27"/>
      <c r="P5396" s="27"/>
    </row>
    <row r="5397" spans="13:16" s="26" customFormat="1" ht="13.8" x14ac:dyDescent="0.3">
      <c r="M5397" s="27"/>
      <c r="N5397" s="27"/>
      <c r="O5397" s="27"/>
      <c r="P5397" s="27"/>
    </row>
    <row r="5398" spans="13:16" s="26" customFormat="1" ht="13.8" x14ac:dyDescent="0.3">
      <c r="M5398" s="27"/>
      <c r="N5398" s="27"/>
      <c r="O5398" s="27"/>
      <c r="P5398" s="27"/>
    </row>
    <row r="5399" spans="13:16" s="26" customFormat="1" ht="13.8" x14ac:dyDescent="0.3">
      <c r="M5399" s="27"/>
      <c r="N5399" s="27"/>
      <c r="O5399" s="27"/>
      <c r="P5399" s="27"/>
    </row>
    <row r="5400" spans="13:16" s="26" customFormat="1" ht="13.8" x14ac:dyDescent="0.3">
      <c r="M5400" s="27"/>
      <c r="N5400" s="27"/>
      <c r="O5400" s="27"/>
      <c r="P5400" s="27"/>
    </row>
    <row r="5401" spans="13:16" s="26" customFormat="1" ht="13.8" x14ac:dyDescent="0.3">
      <c r="M5401" s="27"/>
      <c r="N5401" s="27"/>
      <c r="O5401" s="27"/>
      <c r="P5401" s="27"/>
    </row>
    <row r="5402" spans="13:16" s="26" customFormat="1" ht="13.8" x14ac:dyDescent="0.3">
      <c r="M5402" s="27"/>
      <c r="N5402" s="27"/>
      <c r="O5402" s="27"/>
      <c r="P5402" s="27"/>
    </row>
    <row r="5403" spans="13:16" s="26" customFormat="1" ht="13.8" x14ac:dyDescent="0.3">
      <c r="M5403" s="27"/>
      <c r="N5403" s="27"/>
      <c r="O5403" s="27"/>
      <c r="P5403" s="27"/>
    </row>
    <row r="5404" spans="13:16" s="26" customFormat="1" ht="13.8" x14ac:dyDescent="0.3">
      <c r="M5404" s="27"/>
      <c r="N5404" s="27"/>
      <c r="O5404" s="27"/>
      <c r="P5404" s="27"/>
    </row>
    <row r="5405" spans="13:16" s="26" customFormat="1" ht="13.8" x14ac:dyDescent="0.3">
      <c r="M5405" s="27"/>
      <c r="N5405" s="27"/>
      <c r="O5405" s="27"/>
      <c r="P5405" s="27"/>
    </row>
    <row r="5406" spans="13:16" s="26" customFormat="1" ht="13.8" x14ac:dyDescent="0.3">
      <c r="M5406" s="27"/>
      <c r="N5406" s="27"/>
      <c r="O5406" s="27"/>
      <c r="P5406" s="27"/>
    </row>
    <row r="5407" spans="13:16" s="26" customFormat="1" ht="13.8" x14ac:dyDescent="0.3">
      <c r="M5407" s="27"/>
      <c r="N5407" s="27"/>
      <c r="O5407" s="27"/>
      <c r="P5407" s="27"/>
    </row>
    <row r="5408" spans="13:16" s="26" customFormat="1" ht="13.8" x14ac:dyDescent="0.3">
      <c r="M5408" s="27"/>
      <c r="N5408" s="27"/>
      <c r="O5408" s="27"/>
      <c r="P5408" s="27"/>
    </row>
    <row r="5409" spans="13:16" s="26" customFormat="1" ht="13.8" x14ac:dyDescent="0.3">
      <c r="M5409" s="27"/>
      <c r="N5409" s="27"/>
      <c r="O5409" s="27"/>
      <c r="P5409" s="27"/>
    </row>
    <row r="5410" spans="13:16" s="26" customFormat="1" ht="13.8" x14ac:dyDescent="0.3">
      <c r="M5410" s="27"/>
      <c r="N5410" s="27"/>
      <c r="O5410" s="27"/>
      <c r="P5410" s="27"/>
    </row>
    <row r="5411" spans="13:16" s="26" customFormat="1" ht="13.8" x14ac:dyDescent="0.3">
      <c r="M5411" s="27"/>
      <c r="N5411" s="27"/>
      <c r="O5411" s="27"/>
      <c r="P5411" s="27"/>
    </row>
    <row r="5412" spans="13:16" s="26" customFormat="1" ht="13.8" x14ac:dyDescent="0.3">
      <c r="M5412" s="27"/>
      <c r="N5412" s="27"/>
      <c r="O5412" s="27"/>
      <c r="P5412" s="27"/>
    </row>
    <row r="5413" spans="13:16" s="26" customFormat="1" ht="13.8" x14ac:dyDescent="0.3">
      <c r="M5413" s="27"/>
      <c r="N5413" s="27"/>
      <c r="O5413" s="27"/>
      <c r="P5413" s="27"/>
    </row>
    <row r="5414" spans="13:16" s="26" customFormat="1" ht="13.8" x14ac:dyDescent="0.3">
      <c r="M5414" s="27"/>
      <c r="N5414" s="27"/>
      <c r="O5414" s="27"/>
      <c r="P5414" s="27"/>
    </row>
    <row r="5415" spans="13:16" s="26" customFormat="1" ht="13.8" x14ac:dyDescent="0.3">
      <c r="M5415" s="27"/>
      <c r="N5415" s="27"/>
      <c r="O5415" s="27"/>
      <c r="P5415" s="27"/>
    </row>
    <row r="5416" spans="13:16" s="26" customFormat="1" ht="13.8" x14ac:dyDescent="0.3">
      <c r="M5416" s="27"/>
      <c r="N5416" s="27"/>
      <c r="O5416" s="27"/>
      <c r="P5416" s="27"/>
    </row>
    <row r="5417" spans="13:16" s="26" customFormat="1" ht="13.8" x14ac:dyDescent="0.3">
      <c r="M5417" s="27"/>
      <c r="N5417" s="27"/>
      <c r="O5417" s="27"/>
      <c r="P5417" s="27"/>
    </row>
    <row r="5418" spans="13:16" s="26" customFormat="1" ht="13.8" x14ac:dyDescent="0.3">
      <c r="M5418" s="27"/>
      <c r="N5418" s="27"/>
      <c r="O5418" s="27"/>
      <c r="P5418" s="27"/>
    </row>
    <row r="5419" spans="13:16" s="26" customFormat="1" ht="13.8" x14ac:dyDescent="0.3">
      <c r="M5419" s="27"/>
      <c r="N5419" s="27"/>
      <c r="O5419" s="27"/>
      <c r="P5419" s="27"/>
    </row>
    <row r="5420" spans="13:16" s="26" customFormat="1" ht="13.8" x14ac:dyDescent="0.3">
      <c r="M5420" s="27"/>
      <c r="N5420" s="27"/>
      <c r="O5420" s="27"/>
      <c r="P5420" s="27"/>
    </row>
    <row r="5421" spans="13:16" s="26" customFormat="1" ht="13.8" x14ac:dyDescent="0.3">
      <c r="M5421" s="27"/>
      <c r="N5421" s="27"/>
      <c r="O5421" s="27"/>
      <c r="P5421" s="27"/>
    </row>
    <row r="5422" spans="13:16" s="26" customFormat="1" ht="13.8" x14ac:dyDescent="0.3">
      <c r="M5422" s="27"/>
      <c r="N5422" s="27"/>
      <c r="O5422" s="27"/>
      <c r="P5422" s="27"/>
    </row>
    <row r="5423" spans="13:16" s="26" customFormat="1" ht="13.8" x14ac:dyDescent="0.3">
      <c r="M5423" s="27"/>
      <c r="N5423" s="27"/>
      <c r="O5423" s="27"/>
      <c r="P5423" s="27"/>
    </row>
    <row r="5424" spans="13:16" s="26" customFormat="1" ht="13.8" x14ac:dyDescent="0.3">
      <c r="M5424" s="27"/>
      <c r="N5424" s="27"/>
      <c r="O5424" s="27"/>
      <c r="P5424" s="27"/>
    </row>
    <row r="5425" spans="13:16" s="26" customFormat="1" ht="13.8" x14ac:dyDescent="0.3">
      <c r="M5425" s="27"/>
      <c r="N5425" s="27"/>
      <c r="O5425" s="27"/>
      <c r="P5425" s="27"/>
    </row>
    <row r="5426" spans="13:16" s="26" customFormat="1" ht="13.8" x14ac:dyDescent="0.3">
      <c r="M5426" s="27"/>
      <c r="N5426" s="27"/>
      <c r="O5426" s="27"/>
      <c r="P5426" s="27"/>
    </row>
    <row r="5427" spans="13:16" s="26" customFormat="1" ht="13.8" x14ac:dyDescent="0.3">
      <c r="M5427" s="27"/>
      <c r="N5427" s="27"/>
      <c r="O5427" s="27"/>
      <c r="P5427" s="27"/>
    </row>
    <row r="5428" spans="13:16" s="26" customFormat="1" ht="13.8" x14ac:dyDescent="0.3">
      <c r="M5428" s="27"/>
      <c r="N5428" s="27"/>
      <c r="O5428" s="27"/>
      <c r="P5428" s="27"/>
    </row>
    <row r="5429" spans="13:16" s="26" customFormat="1" ht="13.8" x14ac:dyDescent="0.3">
      <c r="M5429" s="27"/>
      <c r="N5429" s="27"/>
      <c r="O5429" s="27"/>
      <c r="P5429" s="27"/>
    </row>
    <row r="5430" spans="13:16" s="26" customFormat="1" ht="13.8" x14ac:dyDescent="0.3">
      <c r="M5430" s="27"/>
      <c r="N5430" s="27"/>
      <c r="O5430" s="27"/>
      <c r="P5430" s="27"/>
    </row>
    <row r="5431" spans="13:16" s="26" customFormat="1" ht="13.8" x14ac:dyDescent="0.3">
      <c r="M5431" s="27"/>
      <c r="N5431" s="27"/>
      <c r="O5431" s="27"/>
      <c r="P5431" s="27"/>
    </row>
    <row r="5432" spans="13:16" s="26" customFormat="1" ht="13.8" x14ac:dyDescent="0.3">
      <c r="M5432" s="27"/>
      <c r="N5432" s="27"/>
      <c r="O5432" s="27"/>
      <c r="P5432" s="27"/>
    </row>
    <row r="5433" spans="13:16" s="26" customFormat="1" ht="13.8" x14ac:dyDescent="0.3">
      <c r="M5433" s="27"/>
      <c r="N5433" s="27"/>
      <c r="O5433" s="27"/>
      <c r="P5433" s="27"/>
    </row>
    <row r="5434" spans="13:16" s="26" customFormat="1" ht="13.8" x14ac:dyDescent="0.3">
      <c r="M5434" s="27"/>
      <c r="N5434" s="27"/>
      <c r="O5434" s="27"/>
      <c r="P5434" s="27"/>
    </row>
    <row r="5435" spans="13:16" s="26" customFormat="1" ht="13.8" x14ac:dyDescent="0.3">
      <c r="M5435" s="27"/>
      <c r="N5435" s="27"/>
      <c r="O5435" s="27"/>
      <c r="P5435" s="27"/>
    </row>
    <row r="5436" spans="13:16" s="26" customFormat="1" ht="13.8" x14ac:dyDescent="0.3">
      <c r="M5436" s="27"/>
      <c r="N5436" s="27"/>
      <c r="O5436" s="27"/>
      <c r="P5436" s="27"/>
    </row>
    <row r="5437" spans="13:16" s="26" customFormat="1" ht="13.8" x14ac:dyDescent="0.3">
      <c r="M5437" s="27"/>
      <c r="N5437" s="27"/>
      <c r="O5437" s="27"/>
      <c r="P5437" s="27"/>
    </row>
    <row r="5438" spans="13:16" s="26" customFormat="1" ht="13.8" x14ac:dyDescent="0.3">
      <c r="M5438" s="27"/>
      <c r="N5438" s="27"/>
      <c r="O5438" s="27"/>
      <c r="P5438" s="27"/>
    </row>
    <row r="5439" spans="13:16" s="26" customFormat="1" ht="13.8" x14ac:dyDescent="0.3">
      <c r="M5439" s="27"/>
      <c r="N5439" s="27"/>
      <c r="O5439" s="27"/>
      <c r="P5439" s="27"/>
    </row>
    <row r="5440" spans="13:16" s="26" customFormat="1" ht="13.8" x14ac:dyDescent="0.3">
      <c r="M5440" s="27"/>
      <c r="N5440" s="27"/>
      <c r="O5440" s="27"/>
      <c r="P5440" s="27"/>
    </row>
    <row r="5441" spans="13:16" s="26" customFormat="1" ht="13.8" x14ac:dyDescent="0.3">
      <c r="M5441" s="27"/>
      <c r="N5441" s="27"/>
      <c r="O5441" s="27"/>
      <c r="P5441" s="27"/>
    </row>
    <row r="5442" spans="13:16" s="26" customFormat="1" ht="13.8" x14ac:dyDescent="0.3">
      <c r="M5442" s="27"/>
      <c r="N5442" s="27"/>
      <c r="O5442" s="27"/>
      <c r="P5442" s="27"/>
    </row>
    <row r="5443" spans="13:16" s="26" customFormat="1" ht="13.8" x14ac:dyDescent="0.3">
      <c r="M5443" s="27"/>
      <c r="N5443" s="27"/>
      <c r="O5443" s="27"/>
      <c r="P5443" s="27"/>
    </row>
    <row r="5444" spans="13:16" s="26" customFormat="1" ht="13.8" x14ac:dyDescent="0.3">
      <c r="M5444" s="27"/>
      <c r="N5444" s="27"/>
      <c r="O5444" s="27"/>
      <c r="P5444" s="27"/>
    </row>
    <row r="5445" spans="13:16" s="26" customFormat="1" ht="13.8" x14ac:dyDescent="0.3">
      <c r="M5445" s="27"/>
      <c r="N5445" s="27"/>
      <c r="O5445" s="27"/>
      <c r="P5445" s="27"/>
    </row>
    <row r="5446" spans="13:16" s="26" customFormat="1" ht="13.8" x14ac:dyDescent="0.3">
      <c r="M5446" s="27"/>
      <c r="N5446" s="27"/>
      <c r="O5446" s="27"/>
      <c r="P5446" s="27"/>
    </row>
    <row r="5447" spans="13:16" s="26" customFormat="1" ht="13.8" x14ac:dyDescent="0.3">
      <c r="M5447" s="27"/>
      <c r="N5447" s="27"/>
      <c r="O5447" s="27"/>
      <c r="P5447" s="27"/>
    </row>
    <row r="5448" spans="13:16" s="26" customFormat="1" ht="13.8" x14ac:dyDescent="0.3">
      <c r="M5448" s="27"/>
      <c r="N5448" s="27"/>
      <c r="O5448" s="27"/>
      <c r="P5448" s="27"/>
    </row>
    <row r="5449" spans="13:16" s="26" customFormat="1" ht="13.8" x14ac:dyDescent="0.3">
      <c r="M5449" s="27"/>
      <c r="N5449" s="27"/>
      <c r="O5449" s="27"/>
      <c r="P5449" s="27"/>
    </row>
    <row r="5450" spans="13:16" s="26" customFormat="1" ht="13.8" x14ac:dyDescent="0.3">
      <c r="M5450" s="27"/>
      <c r="N5450" s="27"/>
      <c r="O5450" s="27"/>
      <c r="P5450" s="27"/>
    </row>
    <row r="5451" spans="13:16" s="26" customFormat="1" ht="13.8" x14ac:dyDescent="0.3">
      <c r="M5451" s="27"/>
      <c r="N5451" s="27"/>
      <c r="O5451" s="27"/>
      <c r="P5451" s="27"/>
    </row>
    <row r="5452" spans="13:16" s="26" customFormat="1" ht="13.8" x14ac:dyDescent="0.3">
      <c r="M5452" s="27"/>
      <c r="N5452" s="27"/>
      <c r="O5452" s="27"/>
      <c r="P5452" s="27"/>
    </row>
    <row r="5453" spans="13:16" s="26" customFormat="1" ht="13.8" x14ac:dyDescent="0.3">
      <c r="M5453" s="27"/>
      <c r="N5453" s="27"/>
      <c r="O5453" s="27"/>
      <c r="P5453" s="27"/>
    </row>
    <row r="5454" spans="13:16" s="26" customFormat="1" ht="13.8" x14ac:dyDescent="0.3">
      <c r="M5454" s="27"/>
      <c r="N5454" s="27"/>
      <c r="O5454" s="27"/>
      <c r="P5454" s="27"/>
    </row>
    <row r="5455" spans="13:16" s="26" customFormat="1" ht="13.8" x14ac:dyDescent="0.3">
      <c r="M5455" s="27"/>
      <c r="N5455" s="27"/>
      <c r="O5455" s="27"/>
      <c r="P5455" s="27"/>
    </row>
    <row r="5456" spans="13:16" s="26" customFormat="1" ht="13.8" x14ac:dyDescent="0.3">
      <c r="M5456" s="27"/>
      <c r="N5456" s="27"/>
      <c r="O5456" s="27"/>
      <c r="P5456" s="27"/>
    </row>
    <row r="5457" spans="13:16" s="26" customFormat="1" ht="13.8" x14ac:dyDescent="0.3">
      <c r="M5457" s="27"/>
      <c r="N5457" s="27"/>
      <c r="O5457" s="27"/>
      <c r="P5457" s="27"/>
    </row>
    <row r="5458" spans="13:16" s="26" customFormat="1" ht="13.8" x14ac:dyDescent="0.3">
      <c r="M5458" s="27"/>
      <c r="N5458" s="27"/>
      <c r="O5458" s="27"/>
      <c r="P5458" s="27"/>
    </row>
    <row r="5459" spans="13:16" s="26" customFormat="1" ht="13.8" x14ac:dyDescent="0.3">
      <c r="M5459" s="27"/>
      <c r="N5459" s="27"/>
      <c r="O5459" s="27"/>
      <c r="P5459" s="27"/>
    </row>
    <row r="5460" spans="13:16" s="26" customFormat="1" ht="13.8" x14ac:dyDescent="0.3">
      <c r="M5460" s="27"/>
      <c r="N5460" s="27"/>
      <c r="O5460" s="27"/>
      <c r="P5460" s="27"/>
    </row>
    <row r="5461" spans="13:16" s="26" customFormat="1" ht="13.8" x14ac:dyDescent="0.3">
      <c r="M5461" s="27"/>
      <c r="N5461" s="27"/>
      <c r="O5461" s="27"/>
      <c r="P5461" s="27"/>
    </row>
    <row r="5462" spans="13:16" s="26" customFormat="1" ht="13.8" x14ac:dyDescent="0.3">
      <c r="M5462" s="27"/>
      <c r="N5462" s="27"/>
      <c r="O5462" s="27"/>
      <c r="P5462" s="27"/>
    </row>
    <row r="5463" spans="13:16" s="26" customFormat="1" ht="13.8" x14ac:dyDescent="0.3">
      <c r="M5463" s="27"/>
      <c r="N5463" s="27"/>
      <c r="O5463" s="27"/>
      <c r="P5463" s="27"/>
    </row>
    <row r="5464" spans="13:16" s="26" customFormat="1" ht="13.8" x14ac:dyDescent="0.3">
      <c r="M5464" s="27"/>
      <c r="N5464" s="27"/>
      <c r="O5464" s="27"/>
      <c r="P5464" s="27"/>
    </row>
    <row r="5465" spans="13:16" s="26" customFormat="1" ht="13.8" x14ac:dyDescent="0.3">
      <c r="M5465" s="27"/>
      <c r="N5465" s="27"/>
      <c r="O5465" s="27"/>
      <c r="P5465" s="27"/>
    </row>
    <row r="5466" spans="13:16" s="26" customFormat="1" ht="13.8" x14ac:dyDescent="0.3">
      <c r="M5466" s="27"/>
      <c r="N5466" s="27"/>
      <c r="O5466" s="27"/>
      <c r="P5466" s="27"/>
    </row>
    <row r="5467" spans="13:16" s="26" customFormat="1" ht="13.8" x14ac:dyDescent="0.3">
      <c r="M5467" s="27"/>
      <c r="N5467" s="27"/>
      <c r="O5467" s="27"/>
      <c r="P5467" s="27"/>
    </row>
    <row r="5468" spans="13:16" s="26" customFormat="1" ht="13.8" x14ac:dyDescent="0.3">
      <c r="M5468" s="27"/>
      <c r="N5468" s="27"/>
      <c r="O5468" s="27"/>
      <c r="P5468" s="27"/>
    </row>
    <row r="5469" spans="13:16" s="26" customFormat="1" ht="13.8" x14ac:dyDescent="0.3">
      <c r="M5469" s="27"/>
      <c r="N5469" s="27"/>
      <c r="O5469" s="27"/>
      <c r="P5469" s="27"/>
    </row>
    <row r="5470" spans="13:16" s="26" customFormat="1" ht="13.8" x14ac:dyDescent="0.3">
      <c r="M5470" s="27"/>
      <c r="N5470" s="27"/>
      <c r="O5470" s="27"/>
      <c r="P5470" s="27"/>
    </row>
    <row r="5471" spans="13:16" s="26" customFormat="1" ht="13.8" x14ac:dyDescent="0.3">
      <c r="M5471" s="27"/>
      <c r="N5471" s="27"/>
      <c r="O5471" s="27"/>
      <c r="P5471" s="27"/>
    </row>
    <row r="5472" spans="13:16" s="26" customFormat="1" ht="13.8" x14ac:dyDescent="0.3">
      <c r="M5472" s="27"/>
      <c r="N5472" s="27"/>
      <c r="O5472" s="27"/>
      <c r="P5472" s="27"/>
    </row>
    <row r="5473" spans="13:16" s="26" customFormat="1" ht="13.8" x14ac:dyDescent="0.3">
      <c r="M5473" s="27"/>
      <c r="N5473" s="27"/>
      <c r="O5473" s="27"/>
      <c r="P5473" s="27"/>
    </row>
    <row r="5474" spans="13:16" s="26" customFormat="1" ht="13.8" x14ac:dyDescent="0.3">
      <c r="M5474" s="27"/>
      <c r="N5474" s="27"/>
      <c r="O5474" s="27"/>
      <c r="P5474" s="27"/>
    </row>
    <row r="5475" spans="13:16" s="26" customFormat="1" ht="13.8" x14ac:dyDescent="0.3">
      <c r="M5475" s="27"/>
      <c r="N5475" s="27"/>
      <c r="O5475" s="27"/>
      <c r="P5475" s="27"/>
    </row>
    <row r="5476" spans="13:16" s="26" customFormat="1" ht="13.8" x14ac:dyDescent="0.3">
      <c r="M5476" s="27"/>
      <c r="N5476" s="27"/>
      <c r="O5476" s="27"/>
      <c r="P5476" s="27"/>
    </row>
    <row r="5477" spans="13:16" s="26" customFormat="1" ht="13.8" x14ac:dyDescent="0.3">
      <c r="M5477" s="27"/>
      <c r="N5477" s="27"/>
      <c r="O5477" s="27"/>
      <c r="P5477" s="27"/>
    </row>
    <row r="5478" spans="13:16" s="26" customFormat="1" ht="13.8" x14ac:dyDescent="0.3">
      <c r="M5478" s="27"/>
      <c r="N5478" s="27"/>
      <c r="O5478" s="27"/>
      <c r="P5478" s="27"/>
    </row>
    <row r="5479" spans="13:16" s="26" customFormat="1" ht="13.8" x14ac:dyDescent="0.3">
      <c r="M5479" s="27"/>
      <c r="N5479" s="27"/>
      <c r="O5479" s="27"/>
      <c r="P5479" s="27"/>
    </row>
    <row r="5480" spans="13:16" s="26" customFormat="1" ht="13.8" x14ac:dyDescent="0.3">
      <c r="M5480" s="27"/>
      <c r="N5480" s="27"/>
      <c r="O5480" s="27"/>
      <c r="P5480" s="27"/>
    </row>
    <row r="5481" spans="13:16" s="26" customFormat="1" ht="13.8" x14ac:dyDescent="0.3">
      <c r="M5481" s="27"/>
      <c r="N5481" s="27"/>
      <c r="O5481" s="27"/>
      <c r="P5481" s="27"/>
    </row>
    <row r="5482" spans="13:16" s="26" customFormat="1" ht="13.8" x14ac:dyDescent="0.3">
      <c r="M5482" s="27"/>
      <c r="N5482" s="27"/>
      <c r="O5482" s="27"/>
      <c r="P5482" s="27"/>
    </row>
    <row r="5483" spans="13:16" s="26" customFormat="1" ht="13.8" x14ac:dyDescent="0.3">
      <c r="M5483" s="27"/>
      <c r="N5483" s="27"/>
      <c r="O5483" s="27"/>
      <c r="P5483" s="27"/>
    </row>
    <row r="5484" spans="13:16" s="26" customFormat="1" ht="13.8" x14ac:dyDescent="0.3">
      <c r="M5484" s="27"/>
      <c r="N5484" s="27"/>
      <c r="O5484" s="27"/>
      <c r="P5484" s="27"/>
    </row>
    <row r="5485" spans="13:16" s="26" customFormat="1" ht="13.8" x14ac:dyDescent="0.3">
      <c r="M5485" s="27"/>
      <c r="N5485" s="27"/>
      <c r="O5485" s="27"/>
      <c r="P5485" s="27"/>
    </row>
    <row r="5486" spans="13:16" s="26" customFormat="1" ht="13.8" x14ac:dyDescent="0.3">
      <c r="M5486" s="27"/>
      <c r="N5486" s="27"/>
      <c r="O5486" s="27"/>
      <c r="P5486" s="27"/>
    </row>
    <row r="5487" spans="13:16" s="26" customFormat="1" ht="13.8" x14ac:dyDescent="0.3">
      <c r="M5487" s="27"/>
      <c r="N5487" s="27"/>
      <c r="O5487" s="27"/>
      <c r="P5487" s="27"/>
    </row>
    <row r="5488" spans="13:16" s="26" customFormat="1" ht="13.8" x14ac:dyDescent="0.3">
      <c r="M5488" s="27"/>
      <c r="N5488" s="27"/>
      <c r="O5488" s="27"/>
      <c r="P5488" s="27"/>
    </row>
    <row r="5489" spans="13:16" s="26" customFormat="1" ht="13.8" x14ac:dyDescent="0.3">
      <c r="M5489" s="27"/>
      <c r="N5489" s="27"/>
      <c r="O5489" s="27"/>
      <c r="P5489" s="27"/>
    </row>
    <row r="5490" spans="13:16" s="26" customFormat="1" ht="13.8" x14ac:dyDescent="0.3">
      <c r="M5490" s="27"/>
      <c r="N5490" s="27"/>
      <c r="O5490" s="27"/>
      <c r="P5490" s="27"/>
    </row>
    <row r="5491" spans="13:16" s="26" customFormat="1" ht="13.8" x14ac:dyDescent="0.3">
      <c r="M5491" s="27"/>
      <c r="N5491" s="27"/>
      <c r="O5491" s="27"/>
      <c r="P5491" s="27"/>
    </row>
    <row r="5492" spans="13:16" s="26" customFormat="1" ht="13.8" x14ac:dyDescent="0.3">
      <c r="M5492" s="27"/>
      <c r="N5492" s="27"/>
      <c r="O5492" s="27"/>
      <c r="P5492" s="27"/>
    </row>
    <row r="5493" spans="13:16" s="26" customFormat="1" ht="13.8" x14ac:dyDescent="0.3">
      <c r="M5493" s="27"/>
      <c r="N5493" s="27"/>
      <c r="O5493" s="27"/>
      <c r="P5493" s="27"/>
    </row>
    <row r="5494" spans="13:16" s="26" customFormat="1" ht="13.8" x14ac:dyDescent="0.3">
      <c r="M5494" s="27"/>
      <c r="N5494" s="27"/>
      <c r="O5494" s="27"/>
      <c r="P5494" s="27"/>
    </row>
    <row r="5495" spans="13:16" s="26" customFormat="1" ht="13.8" x14ac:dyDescent="0.3">
      <c r="M5495" s="27"/>
      <c r="N5495" s="27"/>
      <c r="O5495" s="27"/>
      <c r="P5495" s="27"/>
    </row>
    <row r="5496" spans="13:16" s="26" customFormat="1" ht="13.8" x14ac:dyDescent="0.3">
      <c r="M5496" s="27"/>
      <c r="N5496" s="27"/>
      <c r="O5496" s="27"/>
      <c r="P5496" s="27"/>
    </row>
    <row r="5497" spans="13:16" s="26" customFormat="1" ht="13.8" x14ac:dyDescent="0.3">
      <c r="M5497" s="27"/>
      <c r="N5497" s="27"/>
      <c r="O5497" s="27"/>
      <c r="P5497" s="27"/>
    </row>
    <row r="5498" spans="13:16" s="26" customFormat="1" ht="13.8" x14ac:dyDescent="0.3">
      <c r="M5498" s="27"/>
      <c r="N5498" s="27"/>
      <c r="O5498" s="27"/>
      <c r="P5498" s="27"/>
    </row>
    <row r="5499" spans="13:16" s="26" customFormat="1" ht="13.8" x14ac:dyDescent="0.3">
      <c r="M5499" s="27"/>
      <c r="N5499" s="27"/>
      <c r="O5499" s="27"/>
      <c r="P5499" s="27"/>
    </row>
    <row r="5500" spans="13:16" s="26" customFormat="1" ht="13.8" x14ac:dyDescent="0.3">
      <c r="M5500" s="27"/>
      <c r="N5500" s="27"/>
      <c r="O5500" s="27"/>
      <c r="P5500" s="27"/>
    </row>
    <row r="5501" spans="13:16" s="26" customFormat="1" ht="13.8" x14ac:dyDescent="0.3">
      <c r="M5501" s="27"/>
      <c r="N5501" s="27"/>
      <c r="O5501" s="27"/>
      <c r="P5501" s="27"/>
    </row>
    <row r="5502" spans="13:16" s="26" customFormat="1" ht="13.8" x14ac:dyDescent="0.3">
      <c r="M5502" s="27"/>
      <c r="N5502" s="27"/>
      <c r="O5502" s="27"/>
      <c r="P5502" s="27"/>
    </row>
    <row r="5503" spans="13:16" s="26" customFormat="1" ht="13.8" x14ac:dyDescent="0.3">
      <c r="M5503" s="27"/>
      <c r="N5503" s="27"/>
      <c r="O5503" s="27"/>
      <c r="P5503" s="27"/>
    </row>
    <row r="5504" spans="13:16" s="26" customFormat="1" ht="13.8" x14ac:dyDescent="0.3">
      <c r="M5504" s="27"/>
      <c r="N5504" s="27"/>
      <c r="O5504" s="27"/>
      <c r="P5504" s="27"/>
    </row>
    <row r="5505" spans="13:16" s="26" customFormat="1" ht="13.8" x14ac:dyDescent="0.3">
      <c r="M5505" s="27"/>
      <c r="N5505" s="27"/>
      <c r="O5505" s="27"/>
      <c r="P5505" s="27"/>
    </row>
    <row r="5506" spans="13:16" s="26" customFormat="1" ht="13.8" x14ac:dyDescent="0.3">
      <c r="M5506" s="27"/>
      <c r="N5506" s="27"/>
      <c r="O5506" s="27"/>
      <c r="P5506" s="27"/>
    </row>
    <row r="5507" spans="13:16" s="26" customFormat="1" ht="13.8" x14ac:dyDescent="0.3">
      <c r="M5507" s="27"/>
      <c r="N5507" s="27"/>
      <c r="O5507" s="27"/>
      <c r="P5507" s="27"/>
    </row>
    <row r="5508" spans="13:16" s="26" customFormat="1" ht="13.8" x14ac:dyDescent="0.3">
      <c r="M5508" s="27"/>
      <c r="N5508" s="27"/>
      <c r="O5508" s="27"/>
      <c r="P5508" s="27"/>
    </row>
    <row r="5509" spans="13:16" s="26" customFormat="1" ht="13.8" x14ac:dyDescent="0.3">
      <c r="M5509" s="27"/>
      <c r="N5509" s="27"/>
      <c r="O5509" s="27"/>
      <c r="P5509" s="27"/>
    </row>
    <row r="5510" spans="13:16" s="26" customFormat="1" ht="13.8" x14ac:dyDescent="0.3">
      <c r="M5510" s="27"/>
      <c r="N5510" s="27"/>
      <c r="O5510" s="27"/>
      <c r="P5510" s="27"/>
    </row>
    <row r="5511" spans="13:16" s="26" customFormat="1" ht="13.8" x14ac:dyDescent="0.3">
      <c r="M5511" s="27"/>
      <c r="N5511" s="27"/>
      <c r="O5511" s="27"/>
      <c r="P5511" s="27"/>
    </row>
    <row r="5512" spans="13:16" s="26" customFormat="1" ht="13.8" x14ac:dyDescent="0.3">
      <c r="M5512" s="27"/>
      <c r="N5512" s="27"/>
      <c r="O5512" s="27"/>
      <c r="P5512" s="27"/>
    </row>
    <row r="5513" spans="13:16" s="26" customFormat="1" ht="13.8" x14ac:dyDescent="0.3">
      <c r="M5513" s="27"/>
      <c r="N5513" s="27"/>
      <c r="O5513" s="27"/>
      <c r="P5513" s="27"/>
    </row>
    <row r="5514" spans="13:16" s="26" customFormat="1" ht="13.8" x14ac:dyDescent="0.3">
      <c r="M5514" s="27"/>
      <c r="N5514" s="27"/>
      <c r="O5514" s="27"/>
      <c r="P5514" s="27"/>
    </row>
    <row r="5515" spans="13:16" s="26" customFormat="1" ht="13.8" x14ac:dyDescent="0.3">
      <c r="M5515" s="27"/>
      <c r="N5515" s="27"/>
      <c r="O5515" s="27"/>
      <c r="P5515" s="27"/>
    </row>
    <row r="5516" spans="13:16" s="26" customFormat="1" ht="13.8" x14ac:dyDescent="0.3">
      <c r="M5516" s="27"/>
      <c r="N5516" s="27"/>
      <c r="O5516" s="27"/>
      <c r="P5516" s="27"/>
    </row>
    <row r="5517" spans="13:16" s="26" customFormat="1" ht="13.8" x14ac:dyDescent="0.3">
      <c r="M5517" s="27"/>
      <c r="N5517" s="27"/>
      <c r="O5517" s="27"/>
      <c r="P5517" s="27"/>
    </row>
    <row r="5518" spans="13:16" s="26" customFormat="1" ht="13.8" x14ac:dyDescent="0.3">
      <c r="M5518" s="27"/>
      <c r="N5518" s="27"/>
      <c r="O5518" s="27"/>
      <c r="P5518" s="27"/>
    </row>
    <row r="5519" spans="13:16" s="26" customFormat="1" ht="13.8" x14ac:dyDescent="0.3">
      <c r="M5519" s="27"/>
      <c r="N5519" s="27"/>
      <c r="O5519" s="27"/>
      <c r="P5519" s="27"/>
    </row>
    <row r="5520" spans="13:16" s="26" customFormat="1" ht="13.8" x14ac:dyDescent="0.3">
      <c r="M5520" s="27"/>
      <c r="N5520" s="27"/>
      <c r="O5520" s="27"/>
      <c r="P5520" s="27"/>
    </row>
    <row r="5521" spans="13:16" s="26" customFormat="1" ht="13.8" x14ac:dyDescent="0.3">
      <c r="M5521" s="27"/>
      <c r="N5521" s="27"/>
      <c r="O5521" s="27"/>
      <c r="P5521" s="27"/>
    </row>
    <row r="5522" spans="13:16" s="26" customFormat="1" ht="13.8" x14ac:dyDescent="0.3">
      <c r="M5522" s="27"/>
      <c r="N5522" s="27"/>
      <c r="O5522" s="27"/>
      <c r="P5522" s="27"/>
    </row>
    <row r="5523" spans="13:16" s="26" customFormat="1" ht="13.8" x14ac:dyDescent="0.3">
      <c r="M5523" s="27"/>
      <c r="N5523" s="27"/>
      <c r="O5523" s="27"/>
      <c r="P5523" s="27"/>
    </row>
    <row r="5524" spans="13:16" s="26" customFormat="1" ht="13.8" x14ac:dyDescent="0.3">
      <c r="M5524" s="27"/>
      <c r="N5524" s="27"/>
      <c r="O5524" s="27"/>
      <c r="P5524" s="27"/>
    </row>
    <row r="5525" spans="13:16" s="26" customFormat="1" ht="13.8" x14ac:dyDescent="0.3">
      <c r="M5525" s="27"/>
      <c r="N5525" s="27"/>
      <c r="O5525" s="27"/>
      <c r="P5525" s="27"/>
    </row>
    <row r="5526" spans="13:16" s="26" customFormat="1" ht="13.8" x14ac:dyDescent="0.3">
      <c r="M5526" s="27"/>
      <c r="N5526" s="27"/>
      <c r="O5526" s="27"/>
      <c r="P5526" s="27"/>
    </row>
    <row r="5527" spans="13:16" s="26" customFormat="1" ht="13.8" x14ac:dyDescent="0.3">
      <c r="M5527" s="27"/>
      <c r="N5527" s="27"/>
      <c r="O5527" s="27"/>
      <c r="P5527" s="27"/>
    </row>
    <row r="5528" spans="13:16" s="26" customFormat="1" ht="13.8" x14ac:dyDescent="0.3">
      <c r="M5528" s="27"/>
      <c r="N5528" s="27"/>
      <c r="O5528" s="27"/>
      <c r="P5528" s="27"/>
    </row>
    <row r="5529" spans="13:16" s="26" customFormat="1" ht="13.8" x14ac:dyDescent="0.3">
      <c r="M5529" s="27"/>
      <c r="N5529" s="27"/>
      <c r="O5529" s="27"/>
      <c r="P5529" s="27"/>
    </row>
    <row r="5530" spans="13:16" s="26" customFormat="1" ht="13.8" x14ac:dyDescent="0.3">
      <c r="M5530" s="27"/>
      <c r="N5530" s="27"/>
      <c r="O5530" s="27"/>
      <c r="P5530" s="27"/>
    </row>
    <row r="5531" spans="13:16" s="26" customFormat="1" ht="13.8" x14ac:dyDescent="0.3">
      <c r="M5531" s="27"/>
      <c r="N5531" s="27"/>
      <c r="O5531" s="27"/>
      <c r="P5531" s="27"/>
    </row>
    <row r="5532" spans="13:16" s="26" customFormat="1" ht="13.8" x14ac:dyDescent="0.3">
      <c r="M5532" s="27"/>
      <c r="N5532" s="27"/>
      <c r="O5532" s="27"/>
      <c r="P5532" s="27"/>
    </row>
    <row r="5533" spans="13:16" s="26" customFormat="1" ht="13.8" x14ac:dyDescent="0.3">
      <c r="M5533" s="27"/>
      <c r="N5533" s="27"/>
      <c r="O5533" s="27"/>
      <c r="P5533" s="27"/>
    </row>
    <row r="5534" spans="13:16" s="26" customFormat="1" ht="13.8" x14ac:dyDescent="0.3">
      <c r="M5534" s="27"/>
      <c r="N5534" s="27"/>
      <c r="O5534" s="27"/>
      <c r="P5534" s="27"/>
    </row>
    <row r="5535" spans="13:16" s="26" customFormat="1" ht="13.8" x14ac:dyDescent="0.3">
      <c r="M5535" s="27"/>
      <c r="N5535" s="27"/>
      <c r="O5535" s="27"/>
      <c r="P5535" s="27"/>
    </row>
    <row r="5536" spans="13:16" s="26" customFormat="1" ht="13.8" x14ac:dyDescent="0.3">
      <c r="M5536" s="27"/>
      <c r="N5536" s="27"/>
      <c r="O5536" s="27"/>
      <c r="P5536" s="27"/>
    </row>
    <row r="5537" spans="13:16" s="26" customFormat="1" ht="13.8" x14ac:dyDescent="0.3">
      <c r="M5537" s="27"/>
      <c r="N5537" s="27"/>
      <c r="O5537" s="27"/>
      <c r="P5537" s="27"/>
    </row>
    <row r="5538" spans="13:16" s="26" customFormat="1" ht="13.8" x14ac:dyDescent="0.3">
      <c r="M5538" s="27"/>
      <c r="N5538" s="27"/>
      <c r="O5538" s="27"/>
      <c r="P5538" s="27"/>
    </row>
    <row r="5539" spans="13:16" s="26" customFormat="1" ht="13.8" x14ac:dyDescent="0.3">
      <c r="M5539" s="27"/>
      <c r="N5539" s="27"/>
      <c r="O5539" s="27"/>
      <c r="P5539" s="27"/>
    </row>
    <row r="5540" spans="13:16" s="26" customFormat="1" ht="13.8" x14ac:dyDescent="0.3">
      <c r="M5540" s="27"/>
      <c r="N5540" s="27"/>
      <c r="O5540" s="27"/>
      <c r="P5540" s="27"/>
    </row>
    <row r="5541" spans="13:16" s="26" customFormat="1" ht="13.8" x14ac:dyDescent="0.3">
      <c r="M5541" s="27"/>
      <c r="N5541" s="27"/>
      <c r="O5541" s="27"/>
      <c r="P5541" s="27"/>
    </row>
    <row r="5542" spans="13:16" s="26" customFormat="1" ht="13.8" x14ac:dyDescent="0.3">
      <c r="M5542" s="27"/>
      <c r="N5542" s="27"/>
      <c r="O5542" s="27"/>
      <c r="P5542" s="27"/>
    </row>
    <row r="5543" spans="13:16" s="26" customFormat="1" ht="13.8" x14ac:dyDescent="0.3">
      <c r="M5543" s="27"/>
      <c r="N5543" s="27"/>
      <c r="O5543" s="27"/>
      <c r="P5543" s="27"/>
    </row>
    <row r="5544" spans="13:16" s="26" customFormat="1" ht="13.8" x14ac:dyDescent="0.3">
      <c r="M5544" s="27"/>
      <c r="N5544" s="27"/>
      <c r="O5544" s="27"/>
      <c r="P5544" s="27"/>
    </row>
    <row r="5545" spans="13:16" s="26" customFormat="1" ht="13.8" x14ac:dyDescent="0.3">
      <c r="M5545" s="27"/>
      <c r="N5545" s="27"/>
      <c r="O5545" s="27"/>
      <c r="P5545" s="27"/>
    </row>
    <row r="5546" spans="13:16" s="26" customFormat="1" ht="13.8" x14ac:dyDescent="0.3">
      <c r="M5546" s="27"/>
      <c r="N5546" s="27"/>
      <c r="O5546" s="27"/>
      <c r="P5546" s="27"/>
    </row>
    <row r="5547" spans="13:16" s="26" customFormat="1" ht="13.8" x14ac:dyDescent="0.3">
      <c r="M5547" s="27"/>
      <c r="N5547" s="27"/>
      <c r="O5547" s="27"/>
      <c r="P5547" s="27"/>
    </row>
    <row r="5548" spans="13:16" s="26" customFormat="1" ht="13.8" x14ac:dyDescent="0.3">
      <c r="M5548" s="27"/>
      <c r="N5548" s="27"/>
      <c r="O5548" s="27"/>
      <c r="P5548" s="27"/>
    </row>
    <row r="5549" spans="13:16" s="26" customFormat="1" ht="13.8" x14ac:dyDescent="0.3">
      <c r="M5549" s="27"/>
      <c r="N5549" s="27"/>
      <c r="O5549" s="27"/>
      <c r="P5549" s="27"/>
    </row>
    <row r="5550" spans="13:16" s="26" customFormat="1" ht="13.8" x14ac:dyDescent="0.3">
      <c r="M5550" s="27"/>
      <c r="N5550" s="27"/>
      <c r="O5550" s="27"/>
      <c r="P5550" s="27"/>
    </row>
    <row r="5551" spans="13:16" s="26" customFormat="1" ht="13.8" x14ac:dyDescent="0.3">
      <c r="M5551" s="27"/>
      <c r="N5551" s="27"/>
      <c r="O5551" s="27"/>
      <c r="P5551" s="27"/>
    </row>
    <row r="5552" spans="13:16" s="26" customFormat="1" ht="13.8" x14ac:dyDescent="0.3">
      <c r="M5552" s="27"/>
      <c r="N5552" s="27"/>
      <c r="O5552" s="27"/>
      <c r="P5552" s="27"/>
    </row>
    <row r="5553" spans="13:16" s="26" customFormat="1" ht="13.8" x14ac:dyDescent="0.3">
      <c r="M5553" s="27"/>
      <c r="N5553" s="27"/>
      <c r="O5553" s="27"/>
      <c r="P5553" s="27"/>
    </row>
    <row r="5554" spans="13:16" s="26" customFormat="1" ht="13.8" x14ac:dyDescent="0.3">
      <c r="M5554" s="27"/>
      <c r="N5554" s="27"/>
      <c r="O5554" s="27"/>
      <c r="P5554" s="27"/>
    </row>
    <row r="5555" spans="13:16" s="26" customFormat="1" ht="13.8" x14ac:dyDescent="0.3">
      <c r="M5555" s="27"/>
      <c r="N5555" s="27"/>
      <c r="O5555" s="27"/>
      <c r="P5555" s="27"/>
    </row>
    <row r="5556" spans="13:16" s="26" customFormat="1" ht="13.8" x14ac:dyDescent="0.3">
      <c r="M5556" s="27"/>
      <c r="N5556" s="27"/>
      <c r="O5556" s="27"/>
      <c r="P5556" s="27"/>
    </row>
    <row r="5557" spans="13:16" s="26" customFormat="1" ht="13.8" x14ac:dyDescent="0.3">
      <c r="M5557" s="27"/>
      <c r="N5557" s="27"/>
      <c r="O5557" s="27"/>
      <c r="P5557" s="27"/>
    </row>
    <row r="5558" spans="13:16" s="26" customFormat="1" ht="13.8" x14ac:dyDescent="0.3">
      <c r="M5558" s="27"/>
      <c r="N5558" s="27"/>
      <c r="O5558" s="27"/>
      <c r="P5558" s="27"/>
    </row>
    <row r="5559" spans="13:16" s="26" customFormat="1" ht="13.8" x14ac:dyDescent="0.3">
      <c r="M5559" s="27"/>
      <c r="N5559" s="27"/>
      <c r="O5559" s="27"/>
      <c r="P5559" s="27"/>
    </row>
    <row r="5560" spans="13:16" s="26" customFormat="1" ht="13.8" x14ac:dyDescent="0.3">
      <c r="M5560" s="27"/>
      <c r="N5560" s="27"/>
      <c r="O5560" s="27"/>
      <c r="P5560" s="27"/>
    </row>
    <row r="5561" spans="13:16" s="26" customFormat="1" ht="13.8" x14ac:dyDescent="0.3">
      <c r="M5561" s="27"/>
      <c r="N5561" s="27"/>
      <c r="O5561" s="27"/>
      <c r="P5561" s="27"/>
    </row>
    <row r="5562" spans="13:16" s="26" customFormat="1" ht="13.8" x14ac:dyDescent="0.3">
      <c r="M5562" s="27"/>
      <c r="N5562" s="27"/>
      <c r="O5562" s="27"/>
      <c r="P5562" s="27"/>
    </row>
    <row r="5563" spans="13:16" s="26" customFormat="1" ht="13.8" x14ac:dyDescent="0.3">
      <c r="M5563" s="27"/>
      <c r="N5563" s="27"/>
      <c r="O5563" s="27"/>
      <c r="P5563" s="27"/>
    </row>
    <row r="5564" spans="13:16" s="26" customFormat="1" ht="13.8" x14ac:dyDescent="0.3">
      <c r="M5564" s="27"/>
      <c r="N5564" s="27"/>
      <c r="O5564" s="27"/>
      <c r="P5564" s="27"/>
    </row>
    <row r="5565" spans="13:16" s="26" customFormat="1" ht="13.8" x14ac:dyDescent="0.3">
      <c r="M5565" s="27"/>
      <c r="N5565" s="27"/>
      <c r="O5565" s="27"/>
      <c r="P5565" s="27"/>
    </row>
    <row r="5566" spans="13:16" s="26" customFormat="1" ht="13.8" x14ac:dyDescent="0.3">
      <c r="M5566" s="27"/>
      <c r="N5566" s="27"/>
      <c r="O5566" s="27"/>
      <c r="P5566" s="27"/>
    </row>
    <row r="5567" spans="13:16" s="26" customFormat="1" ht="13.8" x14ac:dyDescent="0.3">
      <c r="M5567" s="27"/>
      <c r="N5567" s="27"/>
      <c r="O5567" s="27"/>
      <c r="P5567" s="27"/>
    </row>
    <row r="5568" spans="13:16" s="26" customFormat="1" ht="13.8" x14ac:dyDescent="0.3">
      <c r="M5568" s="27"/>
      <c r="N5568" s="27"/>
      <c r="O5568" s="27"/>
      <c r="P5568" s="27"/>
    </row>
    <row r="5569" spans="13:16" s="26" customFormat="1" ht="13.8" x14ac:dyDescent="0.3">
      <c r="M5569" s="27"/>
      <c r="N5569" s="27"/>
      <c r="O5569" s="27"/>
      <c r="P5569" s="27"/>
    </row>
    <row r="5570" spans="13:16" s="26" customFormat="1" ht="13.8" x14ac:dyDescent="0.3">
      <c r="M5570" s="27"/>
      <c r="N5570" s="27"/>
      <c r="O5570" s="27"/>
      <c r="P5570" s="27"/>
    </row>
    <row r="5571" spans="13:16" s="26" customFormat="1" ht="13.8" x14ac:dyDescent="0.3">
      <c r="M5571" s="27"/>
      <c r="N5571" s="27"/>
      <c r="O5571" s="27"/>
      <c r="P5571" s="27"/>
    </row>
    <row r="5572" spans="13:16" s="26" customFormat="1" ht="13.8" x14ac:dyDescent="0.3">
      <c r="M5572" s="27"/>
      <c r="N5572" s="27"/>
      <c r="O5572" s="27"/>
      <c r="P5572" s="27"/>
    </row>
    <row r="5573" spans="13:16" s="26" customFormat="1" ht="13.8" x14ac:dyDescent="0.3">
      <c r="M5573" s="27"/>
      <c r="N5573" s="27"/>
      <c r="O5573" s="27"/>
      <c r="P5573" s="27"/>
    </row>
    <row r="5574" spans="13:16" s="26" customFormat="1" ht="13.8" x14ac:dyDescent="0.3">
      <c r="M5574" s="27"/>
      <c r="N5574" s="27"/>
      <c r="O5574" s="27"/>
      <c r="P5574" s="27"/>
    </row>
    <row r="5575" spans="13:16" s="26" customFormat="1" ht="13.8" x14ac:dyDescent="0.3">
      <c r="M5575" s="27"/>
      <c r="N5575" s="27"/>
      <c r="O5575" s="27"/>
      <c r="P5575" s="27"/>
    </row>
    <row r="5576" spans="13:16" s="26" customFormat="1" ht="13.8" x14ac:dyDescent="0.3">
      <c r="M5576" s="27"/>
      <c r="N5576" s="27"/>
      <c r="O5576" s="27"/>
      <c r="P5576" s="27"/>
    </row>
    <row r="5577" spans="13:16" s="26" customFormat="1" ht="13.8" x14ac:dyDescent="0.3">
      <c r="M5577" s="27"/>
      <c r="N5577" s="27"/>
      <c r="O5577" s="27"/>
      <c r="P5577" s="27"/>
    </row>
    <row r="5578" spans="13:16" s="26" customFormat="1" ht="13.8" x14ac:dyDescent="0.3">
      <c r="M5578" s="27"/>
      <c r="N5578" s="27"/>
      <c r="O5578" s="27"/>
      <c r="P5578" s="27"/>
    </row>
    <row r="5579" spans="13:16" s="26" customFormat="1" ht="13.8" x14ac:dyDescent="0.3">
      <c r="M5579" s="27"/>
      <c r="N5579" s="27"/>
      <c r="O5579" s="27"/>
      <c r="P5579" s="27"/>
    </row>
    <row r="5580" spans="13:16" s="26" customFormat="1" ht="13.8" x14ac:dyDescent="0.3">
      <c r="M5580" s="27"/>
      <c r="N5580" s="27"/>
      <c r="O5580" s="27"/>
      <c r="P5580" s="27"/>
    </row>
    <row r="5581" spans="13:16" s="26" customFormat="1" ht="13.8" x14ac:dyDescent="0.3">
      <c r="M5581" s="27"/>
      <c r="N5581" s="27"/>
      <c r="O5581" s="27"/>
      <c r="P5581" s="27"/>
    </row>
    <row r="5582" spans="13:16" s="26" customFormat="1" ht="13.8" x14ac:dyDescent="0.3">
      <c r="M5582" s="27"/>
      <c r="N5582" s="27"/>
      <c r="O5582" s="27"/>
      <c r="P5582" s="27"/>
    </row>
    <row r="5583" spans="13:16" s="26" customFormat="1" ht="13.8" x14ac:dyDescent="0.3">
      <c r="M5583" s="27"/>
      <c r="N5583" s="27"/>
      <c r="O5583" s="27"/>
      <c r="P5583" s="27"/>
    </row>
    <row r="5584" spans="13:16" s="26" customFormat="1" ht="13.8" x14ac:dyDescent="0.3">
      <c r="M5584" s="27"/>
      <c r="N5584" s="27"/>
      <c r="O5584" s="27"/>
      <c r="P5584" s="27"/>
    </row>
    <row r="5585" spans="13:16" s="26" customFormat="1" ht="13.8" x14ac:dyDescent="0.3">
      <c r="M5585" s="27"/>
      <c r="N5585" s="27"/>
      <c r="O5585" s="27"/>
      <c r="P5585" s="27"/>
    </row>
    <row r="5586" spans="13:16" s="26" customFormat="1" ht="13.8" x14ac:dyDescent="0.3">
      <c r="M5586" s="27"/>
      <c r="N5586" s="27"/>
      <c r="O5586" s="27"/>
      <c r="P5586" s="27"/>
    </row>
    <row r="5587" spans="13:16" s="26" customFormat="1" ht="13.8" x14ac:dyDescent="0.3">
      <c r="M5587" s="27"/>
      <c r="N5587" s="27"/>
      <c r="O5587" s="27"/>
      <c r="P5587" s="27"/>
    </row>
    <row r="5588" spans="13:16" s="26" customFormat="1" ht="13.8" x14ac:dyDescent="0.3">
      <c r="M5588" s="27"/>
      <c r="N5588" s="27"/>
      <c r="O5588" s="27"/>
      <c r="P5588" s="27"/>
    </row>
    <row r="5589" spans="13:16" s="26" customFormat="1" ht="13.8" x14ac:dyDescent="0.3">
      <c r="M5589" s="27"/>
      <c r="N5589" s="27"/>
      <c r="O5589" s="27"/>
      <c r="P5589" s="27"/>
    </row>
    <row r="5590" spans="13:16" s="26" customFormat="1" ht="13.8" x14ac:dyDescent="0.3">
      <c r="M5590" s="27"/>
      <c r="N5590" s="27"/>
      <c r="O5590" s="27"/>
      <c r="P5590" s="27"/>
    </row>
    <row r="5591" spans="13:16" s="26" customFormat="1" ht="13.8" x14ac:dyDescent="0.3">
      <c r="M5591" s="27"/>
      <c r="N5591" s="27"/>
      <c r="O5591" s="27"/>
      <c r="P5591" s="27"/>
    </row>
    <row r="5592" spans="13:16" s="26" customFormat="1" ht="13.8" x14ac:dyDescent="0.3">
      <c r="M5592" s="27"/>
      <c r="N5592" s="27"/>
      <c r="O5592" s="27"/>
      <c r="P5592" s="27"/>
    </row>
    <row r="5593" spans="13:16" s="26" customFormat="1" ht="13.8" x14ac:dyDescent="0.3">
      <c r="M5593" s="27"/>
      <c r="N5593" s="27"/>
      <c r="O5593" s="27"/>
      <c r="P5593" s="27"/>
    </row>
    <row r="5594" spans="13:16" s="26" customFormat="1" ht="13.8" x14ac:dyDescent="0.3">
      <c r="M5594" s="27"/>
      <c r="N5594" s="27"/>
      <c r="O5594" s="27"/>
      <c r="P5594" s="27"/>
    </row>
    <row r="5595" spans="13:16" s="26" customFormat="1" ht="13.8" x14ac:dyDescent="0.3">
      <c r="M5595" s="27"/>
      <c r="N5595" s="27"/>
      <c r="O5595" s="27"/>
      <c r="P5595" s="27"/>
    </row>
    <row r="5596" spans="13:16" s="26" customFormat="1" ht="13.8" x14ac:dyDescent="0.3">
      <c r="M5596" s="27"/>
      <c r="N5596" s="27"/>
      <c r="O5596" s="27"/>
      <c r="P5596" s="27"/>
    </row>
    <row r="5597" spans="13:16" s="26" customFormat="1" ht="13.8" x14ac:dyDescent="0.3">
      <c r="M5597" s="27"/>
      <c r="N5597" s="27"/>
      <c r="O5597" s="27"/>
      <c r="P5597" s="27"/>
    </row>
    <row r="5598" spans="13:16" s="26" customFormat="1" ht="13.8" x14ac:dyDescent="0.3">
      <c r="M5598" s="27"/>
      <c r="N5598" s="27"/>
      <c r="O5598" s="27"/>
      <c r="P5598" s="27"/>
    </row>
    <row r="5599" spans="13:16" s="26" customFormat="1" ht="13.8" x14ac:dyDescent="0.3">
      <c r="M5599" s="27"/>
      <c r="N5599" s="27"/>
      <c r="O5599" s="27"/>
      <c r="P5599" s="27"/>
    </row>
    <row r="5600" spans="13:16" s="26" customFormat="1" ht="13.8" x14ac:dyDescent="0.3">
      <c r="M5600" s="27"/>
      <c r="N5600" s="27"/>
      <c r="O5600" s="27"/>
      <c r="P5600" s="27"/>
    </row>
    <row r="5601" spans="13:16" s="26" customFormat="1" ht="13.8" x14ac:dyDescent="0.3">
      <c r="M5601" s="27"/>
      <c r="N5601" s="27"/>
      <c r="O5601" s="27"/>
      <c r="P5601" s="27"/>
    </row>
    <row r="5602" spans="13:16" s="26" customFormat="1" ht="13.8" x14ac:dyDescent="0.3">
      <c r="M5602" s="27"/>
      <c r="N5602" s="27"/>
      <c r="O5602" s="27"/>
      <c r="P5602" s="27"/>
    </row>
    <row r="5603" spans="13:16" s="26" customFormat="1" ht="13.8" x14ac:dyDescent="0.3">
      <c r="M5603" s="27"/>
      <c r="N5603" s="27"/>
      <c r="O5603" s="27"/>
      <c r="P5603" s="27"/>
    </row>
    <row r="5604" spans="13:16" s="26" customFormat="1" ht="13.8" x14ac:dyDescent="0.3">
      <c r="M5604" s="27"/>
      <c r="N5604" s="27"/>
      <c r="O5604" s="27"/>
      <c r="P5604" s="27"/>
    </row>
    <row r="5605" spans="13:16" s="26" customFormat="1" ht="13.8" x14ac:dyDescent="0.3">
      <c r="M5605" s="27"/>
      <c r="N5605" s="27"/>
      <c r="O5605" s="27"/>
      <c r="P5605" s="27"/>
    </row>
    <row r="5606" spans="13:16" s="26" customFormat="1" ht="13.8" x14ac:dyDescent="0.3">
      <c r="M5606" s="27"/>
      <c r="N5606" s="27"/>
      <c r="O5606" s="27"/>
      <c r="P5606" s="27"/>
    </row>
    <row r="5607" spans="13:16" s="26" customFormat="1" ht="13.8" x14ac:dyDescent="0.3">
      <c r="M5607" s="27"/>
      <c r="N5607" s="27"/>
      <c r="O5607" s="27"/>
      <c r="P5607" s="27"/>
    </row>
    <row r="5608" spans="13:16" s="26" customFormat="1" ht="13.8" x14ac:dyDescent="0.3">
      <c r="M5608" s="27"/>
      <c r="N5608" s="27"/>
      <c r="O5608" s="27"/>
      <c r="P5608" s="27"/>
    </row>
    <row r="5609" spans="13:16" s="26" customFormat="1" ht="13.8" x14ac:dyDescent="0.3">
      <c r="M5609" s="27"/>
      <c r="N5609" s="27"/>
      <c r="O5609" s="27"/>
      <c r="P5609" s="27"/>
    </row>
    <row r="5610" spans="13:16" s="26" customFormat="1" ht="13.8" x14ac:dyDescent="0.3">
      <c r="M5610" s="27"/>
      <c r="N5610" s="27"/>
      <c r="O5610" s="27"/>
      <c r="P5610" s="27"/>
    </row>
    <row r="5611" spans="13:16" s="26" customFormat="1" ht="13.8" x14ac:dyDescent="0.3">
      <c r="M5611" s="27"/>
      <c r="N5611" s="27"/>
      <c r="O5611" s="27"/>
      <c r="P5611" s="27"/>
    </row>
    <row r="5612" spans="13:16" s="26" customFormat="1" ht="13.8" x14ac:dyDescent="0.3">
      <c r="M5612" s="27"/>
      <c r="N5612" s="27"/>
      <c r="O5612" s="27"/>
      <c r="P5612" s="27"/>
    </row>
    <row r="5613" spans="13:16" s="26" customFormat="1" ht="13.8" x14ac:dyDescent="0.3">
      <c r="M5613" s="27"/>
      <c r="N5613" s="27"/>
      <c r="O5613" s="27"/>
      <c r="P5613" s="27"/>
    </row>
    <row r="5614" spans="13:16" s="26" customFormat="1" ht="13.8" x14ac:dyDescent="0.3">
      <c r="M5614" s="27"/>
      <c r="N5614" s="27"/>
      <c r="O5614" s="27"/>
      <c r="P5614" s="27"/>
    </row>
    <row r="5615" spans="13:16" s="26" customFormat="1" ht="13.8" x14ac:dyDescent="0.3">
      <c r="M5615" s="27"/>
      <c r="N5615" s="27"/>
      <c r="O5615" s="27"/>
      <c r="P5615" s="27"/>
    </row>
    <row r="5616" spans="13:16" s="26" customFormat="1" ht="13.8" x14ac:dyDescent="0.3">
      <c r="M5616" s="27"/>
      <c r="N5616" s="27"/>
      <c r="O5616" s="27"/>
      <c r="P5616" s="27"/>
    </row>
    <row r="5617" spans="13:16" s="26" customFormat="1" ht="13.8" x14ac:dyDescent="0.3">
      <c r="M5617" s="27"/>
      <c r="N5617" s="27"/>
      <c r="O5617" s="27"/>
      <c r="P5617" s="27"/>
    </row>
    <row r="5618" spans="13:16" s="26" customFormat="1" ht="13.8" x14ac:dyDescent="0.3">
      <c r="M5618" s="27"/>
      <c r="N5618" s="27"/>
      <c r="O5618" s="27"/>
      <c r="P5618" s="27"/>
    </row>
    <row r="5619" spans="13:16" s="26" customFormat="1" ht="13.8" x14ac:dyDescent="0.3">
      <c r="M5619" s="27"/>
      <c r="N5619" s="27"/>
      <c r="O5619" s="27"/>
      <c r="P5619" s="27"/>
    </row>
    <row r="5620" spans="13:16" s="26" customFormat="1" ht="13.8" x14ac:dyDescent="0.3">
      <c r="M5620" s="27"/>
      <c r="N5620" s="27"/>
      <c r="O5620" s="27"/>
      <c r="P5620" s="27"/>
    </row>
    <row r="5621" spans="13:16" s="26" customFormat="1" ht="13.8" x14ac:dyDescent="0.3">
      <c r="M5621" s="27"/>
      <c r="N5621" s="27"/>
      <c r="O5621" s="27"/>
      <c r="P5621" s="27"/>
    </row>
    <row r="5622" spans="13:16" s="26" customFormat="1" ht="13.8" x14ac:dyDescent="0.3">
      <c r="M5622" s="27"/>
      <c r="N5622" s="27"/>
      <c r="O5622" s="27"/>
      <c r="P5622" s="27"/>
    </row>
    <row r="5623" spans="13:16" s="26" customFormat="1" ht="13.8" x14ac:dyDescent="0.3">
      <c r="M5623" s="27"/>
      <c r="N5623" s="27"/>
      <c r="O5623" s="27"/>
      <c r="P5623" s="27"/>
    </row>
    <row r="5624" spans="13:16" s="26" customFormat="1" ht="13.8" x14ac:dyDescent="0.3">
      <c r="M5624" s="27"/>
      <c r="N5624" s="27"/>
      <c r="O5624" s="27"/>
      <c r="P5624" s="27"/>
    </row>
    <row r="5625" spans="13:16" s="26" customFormat="1" ht="13.8" x14ac:dyDescent="0.3">
      <c r="M5625" s="27"/>
      <c r="N5625" s="27"/>
      <c r="O5625" s="27"/>
      <c r="P5625" s="27"/>
    </row>
    <row r="5626" spans="13:16" s="26" customFormat="1" ht="13.8" x14ac:dyDescent="0.3">
      <c r="M5626" s="27"/>
      <c r="N5626" s="27"/>
      <c r="O5626" s="27"/>
      <c r="P5626" s="27"/>
    </row>
    <row r="5627" spans="13:16" s="26" customFormat="1" ht="13.8" x14ac:dyDescent="0.3">
      <c r="M5627" s="27"/>
      <c r="N5627" s="27"/>
      <c r="O5627" s="27"/>
      <c r="P5627" s="27"/>
    </row>
    <row r="5628" spans="13:16" s="26" customFormat="1" ht="13.8" x14ac:dyDescent="0.3">
      <c r="M5628" s="27"/>
      <c r="N5628" s="27"/>
      <c r="O5628" s="27"/>
      <c r="P5628" s="27"/>
    </row>
    <row r="5629" spans="13:16" s="26" customFormat="1" ht="13.8" x14ac:dyDescent="0.3">
      <c r="M5629" s="27"/>
      <c r="N5629" s="27"/>
      <c r="O5629" s="27"/>
      <c r="P5629" s="27"/>
    </row>
    <row r="5630" spans="13:16" s="26" customFormat="1" ht="13.8" x14ac:dyDescent="0.3">
      <c r="M5630" s="27"/>
      <c r="N5630" s="27"/>
      <c r="O5630" s="27"/>
      <c r="P5630" s="27"/>
    </row>
    <row r="5631" spans="13:16" s="26" customFormat="1" ht="13.8" x14ac:dyDescent="0.3">
      <c r="M5631" s="27"/>
      <c r="N5631" s="27"/>
      <c r="O5631" s="27"/>
      <c r="P5631" s="27"/>
    </row>
    <row r="5632" spans="13:16" s="26" customFormat="1" ht="13.8" x14ac:dyDescent="0.3">
      <c r="M5632" s="27"/>
      <c r="N5632" s="27"/>
      <c r="O5632" s="27"/>
      <c r="P5632" s="27"/>
    </row>
    <row r="5633" spans="13:16" s="26" customFormat="1" ht="13.8" x14ac:dyDescent="0.3">
      <c r="M5633" s="27"/>
      <c r="N5633" s="27"/>
      <c r="O5633" s="27"/>
      <c r="P5633" s="27"/>
    </row>
    <row r="5634" spans="13:16" s="26" customFormat="1" ht="13.8" x14ac:dyDescent="0.3">
      <c r="M5634" s="27"/>
      <c r="N5634" s="27"/>
      <c r="O5634" s="27"/>
      <c r="P5634" s="27"/>
    </row>
    <row r="5635" spans="13:16" s="26" customFormat="1" ht="13.8" x14ac:dyDescent="0.3">
      <c r="M5635" s="27"/>
      <c r="N5635" s="27"/>
      <c r="O5635" s="27"/>
      <c r="P5635" s="27"/>
    </row>
    <row r="5636" spans="13:16" s="26" customFormat="1" ht="13.8" x14ac:dyDescent="0.3">
      <c r="M5636" s="27"/>
      <c r="N5636" s="27"/>
      <c r="O5636" s="27"/>
      <c r="P5636" s="27"/>
    </row>
    <row r="5637" spans="13:16" s="26" customFormat="1" ht="13.8" x14ac:dyDescent="0.3">
      <c r="M5637" s="27"/>
      <c r="N5637" s="27"/>
      <c r="O5637" s="27"/>
      <c r="P5637" s="27"/>
    </row>
    <row r="5638" spans="13:16" s="26" customFormat="1" ht="13.8" x14ac:dyDescent="0.3">
      <c r="M5638" s="27"/>
      <c r="N5638" s="27"/>
      <c r="O5638" s="27"/>
      <c r="P5638" s="27"/>
    </row>
    <row r="5639" spans="13:16" s="26" customFormat="1" ht="13.8" x14ac:dyDescent="0.3">
      <c r="M5639" s="27"/>
      <c r="N5639" s="27"/>
      <c r="O5639" s="27"/>
      <c r="P5639" s="27"/>
    </row>
    <row r="5640" spans="13:16" s="26" customFormat="1" ht="13.8" x14ac:dyDescent="0.3">
      <c r="M5640" s="27"/>
      <c r="N5640" s="27"/>
      <c r="O5640" s="27"/>
      <c r="P5640" s="27"/>
    </row>
    <row r="5641" spans="13:16" s="26" customFormat="1" ht="13.8" x14ac:dyDescent="0.3">
      <c r="M5641" s="27"/>
      <c r="N5641" s="27"/>
      <c r="O5641" s="27"/>
      <c r="P5641" s="27"/>
    </row>
    <row r="5642" spans="13:16" s="26" customFormat="1" ht="13.8" x14ac:dyDescent="0.3">
      <c r="M5642" s="27"/>
      <c r="N5642" s="27"/>
      <c r="O5642" s="27"/>
      <c r="P5642" s="27"/>
    </row>
    <row r="5643" spans="13:16" s="26" customFormat="1" ht="13.8" x14ac:dyDescent="0.3">
      <c r="M5643" s="27"/>
      <c r="N5643" s="27"/>
      <c r="O5643" s="27"/>
      <c r="P5643" s="27"/>
    </row>
    <row r="5644" spans="13:16" s="26" customFormat="1" ht="13.8" x14ac:dyDescent="0.3">
      <c r="M5644" s="27"/>
      <c r="N5644" s="27"/>
      <c r="O5644" s="27"/>
      <c r="P5644" s="27"/>
    </row>
    <row r="5645" spans="13:16" s="26" customFormat="1" ht="13.8" x14ac:dyDescent="0.3">
      <c r="M5645" s="27"/>
      <c r="N5645" s="27"/>
      <c r="O5645" s="27"/>
      <c r="P5645" s="27"/>
    </row>
    <row r="5646" spans="13:16" s="26" customFormat="1" ht="13.8" x14ac:dyDescent="0.3">
      <c r="M5646" s="27"/>
      <c r="N5646" s="27"/>
      <c r="O5646" s="27"/>
      <c r="P5646" s="27"/>
    </row>
    <row r="5647" spans="13:16" s="26" customFormat="1" ht="13.8" x14ac:dyDescent="0.3">
      <c r="M5647" s="27"/>
      <c r="N5647" s="27"/>
      <c r="O5647" s="27"/>
      <c r="P5647" s="27"/>
    </row>
    <row r="5648" spans="13:16" s="26" customFormat="1" ht="13.8" x14ac:dyDescent="0.3">
      <c r="M5648" s="27"/>
      <c r="N5648" s="27"/>
      <c r="O5648" s="27"/>
      <c r="P5648" s="27"/>
    </row>
    <row r="5649" spans="13:16" s="26" customFormat="1" ht="13.8" x14ac:dyDescent="0.3">
      <c r="M5649" s="27"/>
      <c r="N5649" s="27"/>
      <c r="O5649" s="27"/>
      <c r="P5649" s="27"/>
    </row>
    <row r="5650" spans="13:16" s="26" customFormat="1" ht="13.8" x14ac:dyDescent="0.3">
      <c r="M5650" s="27"/>
      <c r="N5650" s="27"/>
      <c r="O5650" s="27"/>
      <c r="P5650" s="27"/>
    </row>
    <row r="5651" spans="13:16" s="26" customFormat="1" ht="13.8" x14ac:dyDescent="0.3">
      <c r="M5651" s="27"/>
      <c r="N5651" s="27"/>
      <c r="O5651" s="27"/>
      <c r="P5651" s="27"/>
    </row>
    <row r="5652" spans="13:16" s="26" customFormat="1" ht="13.8" x14ac:dyDescent="0.3">
      <c r="M5652" s="27"/>
      <c r="N5652" s="27"/>
      <c r="O5652" s="27"/>
      <c r="P5652" s="27"/>
    </row>
    <row r="5653" spans="13:16" s="26" customFormat="1" ht="13.8" x14ac:dyDescent="0.3">
      <c r="M5653" s="27"/>
      <c r="N5653" s="27"/>
      <c r="O5653" s="27"/>
      <c r="P5653" s="27"/>
    </row>
    <row r="5654" spans="13:16" s="26" customFormat="1" ht="13.8" x14ac:dyDescent="0.3">
      <c r="M5654" s="27"/>
      <c r="N5654" s="27"/>
      <c r="O5654" s="27"/>
      <c r="P5654" s="27"/>
    </row>
    <row r="5655" spans="13:16" s="26" customFormat="1" ht="13.8" x14ac:dyDescent="0.3">
      <c r="M5655" s="27"/>
      <c r="N5655" s="27"/>
      <c r="O5655" s="27"/>
      <c r="P5655" s="27"/>
    </row>
    <row r="5656" spans="13:16" s="26" customFormat="1" ht="13.8" x14ac:dyDescent="0.3">
      <c r="M5656" s="27"/>
      <c r="N5656" s="27"/>
      <c r="O5656" s="27"/>
      <c r="P5656" s="27"/>
    </row>
    <row r="5657" spans="13:16" s="26" customFormat="1" ht="13.8" x14ac:dyDescent="0.3">
      <c r="M5657" s="27"/>
      <c r="N5657" s="27"/>
      <c r="O5657" s="27"/>
      <c r="P5657" s="27"/>
    </row>
    <row r="5658" spans="13:16" s="26" customFormat="1" ht="13.8" x14ac:dyDescent="0.3">
      <c r="M5658" s="27"/>
      <c r="N5658" s="27"/>
      <c r="O5658" s="27"/>
      <c r="P5658" s="27"/>
    </row>
    <row r="5659" spans="13:16" s="26" customFormat="1" ht="13.8" x14ac:dyDescent="0.3">
      <c r="M5659" s="27"/>
      <c r="N5659" s="27"/>
      <c r="O5659" s="27"/>
      <c r="P5659" s="27"/>
    </row>
    <row r="5660" spans="13:16" s="26" customFormat="1" ht="13.8" x14ac:dyDescent="0.3">
      <c r="M5660" s="27"/>
      <c r="N5660" s="27"/>
      <c r="O5660" s="27"/>
      <c r="P5660" s="27"/>
    </row>
    <row r="5661" spans="13:16" s="26" customFormat="1" ht="13.8" x14ac:dyDescent="0.3">
      <c r="M5661" s="27"/>
      <c r="N5661" s="27"/>
      <c r="O5661" s="27"/>
      <c r="P5661" s="27"/>
    </row>
    <row r="5662" spans="13:16" s="26" customFormat="1" ht="13.8" x14ac:dyDescent="0.3">
      <c r="M5662" s="27"/>
      <c r="N5662" s="27"/>
      <c r="O5662" s="27"/>
      <c r="P5662" s="27"/>
    </row>
    <row r="5663" spans="13:16" s="26" customFormat="1" ht="13.8" x14ac:dyDescent="0.3">
      <c r="M5663" s="27"/>
      <c r="N5663" s="27"/>
      <c r="O5663" s="27"/>
      <c r="P5663" s="27"/>
    </row>
    <row r="5664" spans="13:16" s="26" customFormat="1" ht="13.8" x14ac:dyDescent="0.3">
      <c r="M5664" s="27"/>
      <c r="N5664" s="27"/>
      <c r="O5664" s="27"/>
      <c r="P5664" s="27"/>
    </row>
    <row r="5665" spans="13:16" s="26" customFormat="1" ht="13.8" x14ac:dyDescent="0.3">
      <c r="M5665" s="27"/>
      <c r="N5665" s="27"/>
      <c r="O5665" s="27"/>
      <c r="P5665" s="27"/>
    </row>
    <row r="5666" spans="13:16" s="26" customFormat="1" ht="13.8" x14ac:dyDescent="0.3">
      <c r="M5666" s="27"/>
      <c r="N5666" s="27"/>
      <c r="O5666" s="27"/>
      <c r="P5666" s="27"/>
    </row>
    <row r="5667" spans="13:16" s="26" customFormat="1" ht="13.8" x14ac:dyDescent="0.3">
      <c r="M5667" s="27"/>
      <c r="N5667" s="27"/>
      <c r="O5667" s="27"/>
      <c r="P5667" s="27"/>
    </row>
    <row r="5668" spans="13:16" s="26" customFormat="1" ht="13.8" x14ac:dyDescent="0.3">
      <c r="M5668" s="27"/>
      <c r="N5668" s="27"/>
      <c r="O5668" s="27"/>
      <c r="P5668" s="27"/>
    </row>
    <row r="5669" spans="13:16" s="26" customFormat="1" ht="13.8" x14ac:dyDescent="0.3">
      <c r="M5669" s="27"/>
      <c r="N5669" s="27"/>
      <c r="O5669" s="27"/>
      <c r="P5669" s="27"/>
    </row>
    <row r="5670" spans="13:16" s="26" customFormat="1" ht="13.8" x14ac:dyDescent="0.3">
      <c r="M5670" s="27"/>
      <c r="N5670" s="27"/>
      <c r="O5670" s="27"/>
      <c r="P5670" s="27"/>
    </row>
    <row r="5671" spans="13:16" s="26" customFormat="1" ht="13.8" x14ac:dyDescent="0.3">
      <c r="M5671" s="27"/>
      <c r="N5671" s="27"/>
      <c r="O5671" s="27"/>
      <c r="P5671" s="27"/>
    </row>
    <row r="5672" spans="13:16" s="26" customFormat="1" ht="13.8" x14ac:dyDescent="0.3">
      <c r="M5672" s="27"/>
      <c r="N5672" s="27"/>
      <c r="O5672" s="27"/>
      <c r="P5672" s="27"/>
    </row>
    <row r="5673" spans="13:16" s="26" customFormat="1" ht="13.8" x14ac:dyDescent="0.3">
      <c r="M5673" s="27"/>
      <c r="N5673" s="27"/>
      <c r="O5673" s="27"/>
      <c r="P5673" s="27"/>
    </row>
    <row r="5674" spans="13:16" s="26" customFormat="1" ht="13.8" x14ac:dyDescent="0.3">
      <c r="M5674" s="27"/>
      <c r="N5674" s="27"/>
      <c r="O5674" s="27"/>
      <c r="P5674" s="27"/>
    </row>
    <row r="5675" spans="13:16" s="26" customFormat="1" ht="13.8" x14ac:dyDescent="0.3">
      <c r="M5675" s="27"/>
      <c r="N5675" s="27"/>
      <c r="O5675" s="27"/>
      <c r="P5675" s="27"/>
    </row>
    <row r="5676" spans="13:16" s="26" customFormat="1" ht="13.8" x14ac:dyDescent="0.3">
      <c r="M5676" s="27"/>
      <c r="N5676" s="27"/>
      <c r="O5676" s="27"/>
      <c r="P5676" s="27"/>
    </row>
    <row r="5677" spans="13:16" s="26" customFormat="1" ht="13.8" x14ac:dyDescent="0.3">
      <c r="M5677" s="27"/>
      <c r="N5677" s="27"/>
      <c r="O5677" s="27"/>
      <c r="P5677" s="27"/>
    </row>
    <row r="5678" spans="13:16" s="26" customFormat="1" ht="13.8" x14ac:dyDescent="0.3">
      <c r="M5678" s="27"/>
      <c r="N5678" s="27"/>
      <c r="O5678" s="27"/>
      <c r="P5678" s="27"/>
    </row>
    <row r="5679" spans="13:16" s="26" customFormat="1" ht="13.8" x14ac:dyDescent="0.3">
      <c r="M5679" s="27"/>
      <c r="N5679" s="27"/>
      <c r="O5679" s="27"/>
      <c r="P5679" s="27"/>
    </row>
    <row r="5680" spans="13:16" s="26" customFormat="1" ht="13.8" x14ac:dyDescent="0.3">
      <c r="M5680" s="27"/>
      <c r="N5680" s="27"/>
      <c r="O5680" s="27"/>
      <c r="P5680" s="27"/>
    </row>
    <row r="5681" spans="13:16" s="26" customFormat="1" ht="13.8" x14ac:dyDescent="0.3">
      <c r="M5681" s="27"/>
      <c r="N5681" s="27"/>
      <c r="O5681" s="27"/>
      <c r="P5681" s="27"/>
    </row>
    <row r="5682" spans="13:16" s="26" customFormat="1" ht="13.8" x14ac:dyDescent="0.3">
      <c r="M5682" s="27"/>
      <c r="N5682" s="27"/>
      <c r="O5682" s="27"/>
      <c r="P5682" s="27"/>
    </row>
    <row r="5683" spans="13:16" s="26" customFormat="1" ht="13.8" x14ac:dyDescent="0.3">
      <c r="M5683" s="27"/>
      <c r="N5683" s="27"/>
      <c r="O5683" s="27"/>
      <c r="P5683" s="27"/>
    </row>
    <row r="5684" spans="13:16" s="26" customFormat="1" ht="13.8" x14ac:dyDescent="0.3">
      <c r="M5684" s="27"/>
      <c r="N5684" s="27"/>
      <c r="O5684" s="27"/>
      <c r="P5684" s="27"/>
    </row>
    <row r="5685" spans="13:16" s="26" customFormat="1" ht="13.8" x14ac:dyDescent="0.3">
      <c r="M5685" s="27"/>
      <c r="N5685" s="27"/>
      <c r="O5685" s="27"/>
      <c r="P5685" s="27"/>
    </row>
    <row r="5686" spans="13:16" s="26" customFormat="1" ht="13.8" x14ac:dyDescent="0.3">
      <c r="M5686" s="27"/>
      <c r="N5686" s="27"/>
      <c r="O5686" s="27"/>
      <c r="P5686" s="27"/>
    </row>
    <row r="5687" spans="13:16" s="26" customFormat="1" ht="13.8" x14ac:dyDescent="0.3">
      <c r="M5687" s="27"/>
      <c r="N5687" s="27"/>
      <c r="O5687" s="27"/>
      <c r="P5687" s="27"/>
    </row>
    <row r="5688" spans="13:16" s="26" customFormat="1" ht="13.8" x14ac:dyDescent="0.3">
      <c r="M5688" s="27"/>
      <c r="N5688" s="27"/>
      <c r="O5688" s="27"/>
      <c r="P5688" s="27"/>
    </row>
    <row r="5689" spans="13:16" s="26" customFormat="1" ht="13.8" x14ac:dyDescent="0.3">
      <c r="M5689" s="27"/>
      <c r="N5689" s="27"/>
      <c r="O5689" s="27"/>
      <c r="P5689" s="27"/>
    </row>
    <row r="5690" spans="13:16" s="26" customFormat="1" ht="13.8" x14ac:dyDescent="0.3">
      <c r="M5690" s="27"/>
      <c r="N5690" s="27"/>
      <c r="O5690" s="27"/>
      <c r="P5690" s="27"/>
    </row>
    <row r="5691" spans="13:16" s="26" customFormat="1" ht="13.8" x14ac:dyDescent="0.3">
      <c r="M5691" s="27"/>
      <c r="N5691" s="27"/>
      <c r="O5691" s="27"/>
      <c r="P5691" s="27"/>
    </row>
    <row r="5692" spans="13:16" s="26" customFormat="1" ht="13.8" x14ac:dyDescent="0.3">
      <c r="M5692" s="27"/>
      <c r="N5692" s="27"/>
      <c r="O5692" s="27"/>
      <c r="P5692" s="27"/>
    </row>
    <row r="5693" spans="13:16" s="26" customFormat="1" ht="13.8" x14ac:dyDescent="0.3">
      <c r="M5693" s="27"/>
      <c r="N5693" s="27"/>
      <c r="O5693" s="27"/>
      <c r="P5693" s="27"/>
    </row>
    <row r="5694" spans="13:16" s="26" customFormat="1" ht="13.8" x14ac:dyDescent="0.3">
      <c r="M5694" s="27"/>
      <c r="N5694" s="27"/>
      <c r="O5694" s="27"/>
      <c r="P5694" s="27"/>
    </row>
    <row r="5695" spans="13:16" s="26" customFormat="1" ht="13.8" x14ac:dyDescent="0.3">
      <c r="M5695" s="27"/>
      <c r="N5695" s="27"/>
      <c r="O5695" s="27"/>
      <c r="P5695" s="27"/>
    </row>
    <row r="5696" spans="13:16" s="26" customFormat="1" ht="13.8" x14ac:dyDescent="0.3">
      <c r="M5696" s="27"/>
      <c r="N5696" s="27"/>
      <c r="O5696" s="27"/>
      <c r="P5696" s="27"/>
    </row>
    <row r="5697" spans="13:16" s="26" customFormat="1" ht="13.8" x14ac:dyDescent="0.3">
      <c r="M5697" s="27"/>
      <c r="N5697" s="27"/>
      <c r="O5697" s="27"/>
      <c r="P5697" s="27"/>
    </row>
    <row r="5698" spans="13:16" s="26" customFormat="1" ht="13.8" x14ac:dyDescent="0.3">
      <c r="M5698" s="27"/>
      <c r="N5698" s="27"/>
      <c r="O5698" s="27"/>
      <c r="P5698" s="27"/>
    </row>
    <row r="5699" spans="13:16" s="26" customFormat="1" ht="13.8" x14ac:dyDescent="0.3">
      <c r="M5699" s="27"/>
      <c r="N5699" s="27"/>
      <c r="O5699" s="27"/>
      <c r="P5699" s="27"/>
    </row>
    <row r="5700" spans="13:16" s="26" customFormat="1" ht="13.8" x14ac:dyDescent="0.3">
      <c r="M5700" s="27"/>
      <c r="N5700" s="27"/>
      <c r="O5700" s="27"/>
      <c r="P5700" s="27"/>
    </row>
    <row r="5701" spans="13:16" s="26" customFormat="1" ht="13.8" x14ac:dyDescent="0.3">
      <c r="M5701" s="27"/>
      <c r="N5701" s="27"/>
      <c r="O5701" s="27"/>
      <c r="P5701" s="27"/>
    </row>
    <row r="5702" spans="13:16" s="26" customFormat="1" ht="13.8" x14ac:dyDescent="0.3">
      <c r="M5702" s="27"/>
      <c r="N5702" s="27"/>
      <c r="O5702" s="27"/>
      <c r="P5702" s="27"/>
    </row>
    <row r="5703" spans="13:16" s="26" customFormat="1" ht="13.8" x14ac:dyDescent="0.3">
      <c r="M5703" s="27"/>
      <c r="N5703" s="27"/>
      <c r="O5703" s="27"/>
      <c r="P5703" s="27"/>
    </row>
    <row r="5704" spans="13:16" s="26" customFormat="1" ht="13.8" x14ac:dyDescent="0.3">
      <c r="M5704" s="27"/>
      <c r="N5704" s="27"/>
      <c r="O5704" s="27"/>
      <c r="P5704" s="27"/>
    </row>
    <row r="5705" spans="13:16" s="26" customFormat="1" ht="13.8" x14ac:dyDescent="0.3">
      <c r="M5705" s="27"/>
      <c r="N5705" s="27"/>
      <c r="O5705" s="27"/>
      <c r="P5705" s="27"/>
    </row>
    <row r="5706" spans="13:16" s="26" customFormat="1" ht="13.8" x14ac:dyDescent="0.3">
      <c r="M5706" s="27"/>
      <c r="N5706" s="27"/>
      <c r="O5706" s="27"/>
      <c r="P5706" s="27"/>
    </row>
    <row r="5707" spans="13:16" s="26" customFormat="1" ht="13.8" x14ac:dyDescent="0.3">
      <c r="M5707" s="27"/>
      <c r="N5707" s="27"/>
      <c r="O5707" s="27"/>
      <c r="P5707" s="27"/>
    </row>
    <row r="5708" spans="13:16" s="26" customFormat="1" ht="13.8" x14ac:dyDescent="0.3">
      <c r="M5708" s="27"/>
      <c r="N5708" s="27"/>
      <c r="O5708" s="27"/>
      <c r="P5708" s="27"/>
    </row>
    <row r="5709" spans="13:16" s="26" customFormat="1" ht="13.8" x14ac:dyDescent="0.3">
      <c r="M5709" s="27"/>
      <c r="N5709" s="27"/>
      <c r="O5709" s="27"/>
      <c r="P5709" s="27"/>
    </row>
    <row r="5710" spans="13:16" s="26" customFormat="1" ht="13.8" x14ac:dyDescent="0.3">
      <c r="M5710" s="27"/>
      <c r="N5710" s="27"/>
      <c r="O5710" s="27"/>
      <c r="P5710" s="27"/>
    </row>
    <row r="5711" spans="13:16" s="26" customFormat="1" ht="13.8" x14ac:dyDescent="0.3">
      <c r="M5711" s="27"/>
      <c r="N5711" s="27"/>
      <c r="O5711" s="27"/>
      <c r="P5711" s="27"/>
    </row>
    <row r="5712" spans="13:16" s="26" customFormat="1" ht="13.8" x14ac:dyDescent="0.3">
      <c r="M5712" s="27"/>
      <c r="N5712" s="27"/>
      <c r="O5712" s="27"/>
      <c r="P5712" s="27"/>
    </row>
    <row r="5713" spans="13:16" s="26" customFormat="1" ht="13.8" x14ac:dyDescent="0.3">
      <c r="M5713" s="27"/>
      <c r="N5713" s="27"/>
      <c r="O5713" s="27"/>
      <c r="P5713" s="27"/>
    </row>
    <row r="5714" spans="13:16" s="26" customFormat="1" ht="13.8" x14ac:dyDescent="0.3">
      <c r="M5714" s="27"/>
      <c r="N5714" s="27"/>
      <c r="O5714" s="27"/>
      <c r="P5714" s="27"/>
    </row>
    <row r="5715" spans="13:16" s="26" customFormat="1" ht="13.8" x14ac:dyDescent="0.3">
      <c r="M5715" s="27"/>
      <c r="N5715" s="27"/>
      <c r="O5715" s="27"/>
      <c r="P5715" s="27"/>
    </row>
    <row r="5716" spans="13:16" s="26" customFormat="1" ht="13.8" x14ac:dyDescent="0.3">
      <c r="M5716" s="27"/>
      <c r="N5716" s="27"/>
      <c r="O5716" s="27"/>
      <c r="P5716" s="27"/>
    </row>
    <row r="5717" spans="13:16" s="26" customFormat="1" ht="13.8" x14ac:dyDescent="0.3">
      <c r="M5717" s="27"/>
      <c r="N5717" s="27"/>
      <c r="O5717" s="27"/>
      <c r="P5717" s="27"/>
    </row>
    <row r="5718" spans="13:16" s="26" customFormat="1" ht="13.8" x14ac:dyDescent="0.3">
      <c r="M5718" s="27"/>
      <c r="N5718" s="27"/>
      <c r="O5718" s="27"/>
      <c r="P5718" s="27"/>
    </row>
    <row r="5719" spans="13:16" s="26" customFormat="1" ht="13.8" x14ac:dyDescent="0.3">
      <c r="M5719" s="27"/>
      <c r="N5719" s="27"/>
      <c r="O5719" s="27"/>
      <c r="P5719" s="27"/>
    </row>
    <row r="5720" spans="13:16" s="26" customFormat="1" ht="13.8" x14ac:dyDescent="0.3">
      <c r="M5720" s="27"/>
      <c r="N5720" s="27"/>
      <c r="O5720" s="27"/>
      <c r="P5720" s="27"/>
    </row>
    <row r="5721" spans="13:16" s="26" customFormat="1" ht="13.8" x14ac:dyDescent="0.3">
      <c r="M5721" s="27"/>
      <c r="N5721" s="27"/>
      <c r="O5721" s="27"/>
      <c r="P5721" s="27"/>
    </row>
    <row r="5722" spans="13:16" s="26" customFormat="1" ht="13.8" x14ac:dyDescent="0.3">
      <c r="M5722" s="27"/>
      <c r="N5722" s="27"/>
      <c r="O5722" s="27"/>
      <c r="P5722" s="27"/>
    </row>
    <row r="5723" spans="13:16" s="26" customFormat="1" ht="13.8" x14ac:dyDescent="0.3">
      <c r="M5723" s="27"/>
      <c r="N5723" s="27"/>
      <c r="O5723" s="27"/>
      <c r="P5723" s="27"/>
    </row>
    <row r="5724" spans="13:16" s="26" customFormat="1" ht="13.8" x14ac:dyDescent="0.3">
      <c r="M5724" s="27"/>
      <c r="N5724" s="27"/>
      <c r="O5724" s="27"/>
      <c r="P5724" s="27"/>
    </row>
    <row r="5725" spans="13:16" s="26" customFormat="1" ht="13.8" x14ac:dyDescent="0.3">
      <c r="M5725" s="27"/>
      <c r="N5725" s="27"/>
      <c r="O5725" s="27"/>
      <c r="P5725" s="27"/>
    </row>
    <row r="5726" spans="13:16" s="26" customFormat="1" ht="13.8" x14ac:dyDescent="0.3">
      <c r="M5726" s="27"/>
      <c r="N5726" s="27"/>
      <c r="O5726" s="27"/>
      <c r="P5726" s="27"/>
    </row>
    <row r="5727" spans="13:16" s="26" customFormat="1" ht="13.8" x14ac:dyDescent="0.3">
      <c r="M5727" s="27"/>
      <c r="N5727" s="27"/>
      <c r="O5727" s="27"/>
      <c r="P5727" s="27"/>
    </row>
    <row r="5728" spans="13:16" s="26" customFormat="1" ht="13.8" x14ac:dyDescent="0.3">
      <c r="M5728" s="27"/>
      <c r="N5728" s="27"/>
      <c r="O5728" s="27"/>
      <c r="P5728" s="27"/>
    </row>
    <row r="5729" spans="13:16" s="26" customFormat="1" ht="13.8" x14ac:dyDescent="0.3">
      <c r="M5729" s="27"/>
      <c r="N5729" s="27"/>
      <c r="O5729" s="27"/>
      <c r="P5729" s="27"/>
    </row>
    <row r="5730" spans="13:16" s="26" customFormat="1" ht="13.8" x14ac:dyDescent="0.3">
      <c r="M5730" s="27"/>
      <c r="N5730" s="27"/>
      <c r="O5730" s="27"/>
      <c r="P5730" s="27"/>
    </row>
    <row r="5731" spans="13:16" s="26" customFormat="1" ht="13.8" x14ac:dyDescent="0.3">
      <c r="M5731" s="27"/>
      <c r="N5731" s="27"/>
      <c r="O5731" s="27"/>
      <c r="P5731" s="27"/>
    </row>
    <row r="5732" spans="13:16" s="26" customFormat="1" ht="13.8" x14ac:dyDescent="0.3">
      <c r="M5732" s="27"/>
      <c r="N5732" s="27"/>
      <c r="O5732" s="27"/>
      <c r="P5732" s="27"/>
    </row>
    <row r="5733" spans="13:16" s="26" customFormat="1" ht="13.8" x14ac:dyDescent="0.3">
      <c r="M5733" s="27"/>
      <c r="N5733" s="27"/>
      <c r="O5733" s="27"/>
      <c r="P5733" s="27"/>
    </row>
    <row r="5734" spans="13:16" s="26" customFormat="1" ht="13.8" x14ac:dyDescent="0.3">
      <c r="M5734" s="27"/>
      <c r="N5734" s="27"/>
      <c r="O5734" s="27"/>
      <c r="P5734" s="27"/>
    </row>
    <row r="5735" spans="13:16" s="26" customFormat="1" ht="13.8" x14ac:dyDescent="0.3">
      <c r="M5735" s="27"/>
      <c r="N5735" s="27"/>
      <c r="O5735" s="27"/>
      <c r="P5735" s="27"/>
    </row>
    <row r="5736" spans="13:16" s="26" customFormat="1" ht="13.8" x14ac:dyDescent="0.3">
      <c r="M5736" s="27"/>
      <c r="N5736" s="27"/>
      <c r="O5736" s="27"/>
      <c r="P5736" s="27"/>
    </row>
    <row r="5737" spans="13:16" s="26" customFormat="1" ht="13.8" x14ac:dyDescent="0.3">
      <c r="M5737" s="27"/>
      <c r="N5737" s="27"/>
      <c r="O5737" s="27"/>
      <c r="P5737" s="27"/>
    </row>
    <row r="5738" spans="13:16" s="26" customFormat="1" ht="13.8" x14ac:dyDescent="0.3">
      <c r="M5738" s="27"/>
      <c r="N5738" s="27"/>
      <c r="O5738" s="27"/>
      <c r="P5738" s="27"/>
    </row>
    <row r="5739" spans="13:16" s="26" customFormat="1" ht="13.8" x14ac:dyDescent="0.3">
      <c r="M5739" s="27"/>
      <c r="N5739" s="27"/>
      <c r="O5739" s="27"/>
      <c r="P5739" s="27"/>
    </row>
    <row r="5740" spans="13:16" s="26" customFormat="1" ht="13.8" x14ac:dyDescent="0.3">
      <c r="M5740" s="27"/>
      <c r="N5740" s="27"/>
      <c r="O5740" s="27"/>
      <c r="P5740" s="27"/>
    </row>
    <row r="5741" spans="13:16" s="26" customFormat="1" ht="13.8" x14ac:dyDescent="0.3">
      <c r="M5741" s="27"/>
      <c r="N5741" s="27"/>
      <c r="O5741" s="27"/>
      <c r="P5741" s="27"/>
    </row>
    <row r="5742" spans="13:16" s="26" customFormat="1" ht="13.8" x14ac:dyDescent="0.3">
      <c r="M5742" s="27"/>
      <c r="N5742" s="27"/>
      <c r="O5742" s="27"/>
      <c r="P5742" s="27"/>
    </row>
    <row r="5743" spans="13:16" s="26" customFormat="1" ht="13.8" x14ac:dyDescent="0.3">
      <c r="M5743" s="27"/>
      <c r="N5743" s="27"/>
      <c r="O5743" s="27"/>
      <c r="P5743" s="27"/>
    </row>
    <row r="5744" spans="13:16" s="26" customFormat="1" ht="13.8" x14ac:dyDescent="0.3">
      <c r="M5744" s="27"/>
      <c r="N5744" s="27"/>
      <c r="O5744" s="27"/>
      <c r="P5744" s="27"/>
    </row>
    <row r="5745" spans="13:16" s="26" customFormat="1" ht="13.8" x14ac:dyDescent="0.3">
      <c r="M5745" s="27"/>
      <c r="N5745" s="27"/>
      <c r="O5745" s="27"/>
      <c r="P5745" s="27"/>
    </row>
    <row r="5746" spans="13:16" s="26" customFormat="1" ht="13.8" x14ac:dyDescent="0.3">
      <c r="M5746" s="27"/>
      <c r="N5746" s="27"/>
      <c r="O5746" s="27"/>
      <c r="P5746" s="27"/>
    </row>
    <row r="5747" spans="13:16" s="26" customFormat="1" ht="13.8" x14ac:dyDescent="0.3">
      <c r="M5747" s="27"/>
      <c r="N5747" s="27"/>
      <c r="O5747" s="27"/>
      <c r="P5747" s="27"/>
    </row>
    <row r="5748" spans="13:16" s="26" customFormat="1" ht="13.8" x14ac:dyDescent="0.3">
      <c r="M5748" s="27"/>
      <c r="N5748" s="27"/>
      <c r="O5748" s="27"/>
      <c r="P5748" s="27"/>
    </row>
    <row r="5749" spans="13:16" s="26" customFormat="1" ht="13.8" x14ac:dyDescent="0.3">
      <c r="M5749" s="27"/>
      <c r="N5749" s="27"/>
      <c r="O5749" s="27"/>
      <c r="P5749" s="27"/>
    </row>
    <row r="5750" spans="13:16" s="26" customFormat="1" ht="13.8" x14ac:dyDescent="0.3">
      <c r="M5750" s="27"/>
      <c r="N5750" s="27"/>
      <c r="O5750" s="27"/>
      <c r="P5750" s="27"/>
    </row>
    <row r="5751" spans="13:16" s="26" customFormat="1" ht="13.8" x14ac:dyDescent="0.3">
      <c r="M5751" s="27"/>
      <c r="N5751" s="27"/>
      <c r="O5751" s="27"/>
      <c r="P5751" s="27"/>
    </row>
    <row r="5752" spans="13:16" s="26" customFormat="1" ht="13.8" x14ac:dyDescent="0.3">
      <c r="M5752" s="27"/>
      <c r="N5752" s="27"/>
      <c r="O5752" s="27"/>
      <c r="P5752" s="27"/>
    </row>
    <row r="5753" spans="13:16" s="26" customFormat="1" ht="13.8" x14ac:dyDescent="0.3">
      <c r="M5753" s="27"/>
      <c r="N5753" s="27"/>
      <c r="O5753" s="27"/>
      <c r="P5753" s="27"/>
    </row>
    <row r="5754" spans="13:16" s="26" customFormat="1" ht="13.8" x14ac:dyDescent="0.3">
      <c r="M5754" s="27"/>
      <c r="N5754" s="27"/>
      <c r="O5754" s="27"/>
      <c r="P5754" s="27"/>
    </row>
    <row r="5755" spans="13:16" s="26" customFormat="1" ht="13.8" x14ac:dyDescent="0.3">
      <c r="M5755" s="27"/>
      <c r="N5755" s="27"/>
      <c r="O5755" s="27"/>
      <c r="P5755" s="27"/>
    </row>
    <row r="5756" spans="13:16" s="26" customFormat="1" ht="13.8" x14ac:dyDescent="0.3">
      <c r="M5756" s="27"/>
      <c r="N5756" s="27"/>
      <c r="O5756" s="27"/>
      <c r="P5756" s="27"/>
    </row>
    <row r="5757" spans="13:16" s="26" customFormat="1" ht="13.8" x14ac:dyDescent="0.3">
      <c r="M5757" s="27"/>
      <c r="N5757" s="27"/>
      <c r="O5757" s="27"/>
      <c r="P5757" s="27"/>
    </row>
    <row r="5758" spans="13:16" s="26" customFormat="1" ht="13.8" x14ac:dyDescent="0.3">
      <c r="M5758" s="27"/>
      <c r="N5758" s="27"/>
      <c r="O5758" s="27"/>
      <c r="P5758" s="27"/>
    </row>
    <row r="5759" spans="13:16" s="26" customFormat="1" ht="13.8" x14ac:dyDescent="0.3">
      <c r="M5759" s="27"/>
      <c r="N5759" s="27"/>
      <c r="O5759" s="27"/>
      <c r="P5759" s="27"/>
    </row>
    <row r="5760" spans="13:16" s="26" customFormat="1" ht="13.8" x14ac:dyDescent="0.3">
      <c r="M5760" s="27"/>
      <c r="N5760" s="27"/>
      <c r="O5760" s="27"/>
      <c r="P5760" s="27"/>
    </row>
    <row r="5761" spans="13:16" s="26" customFormat="1" ht="13.8" x14ac:dyDescent="0.3">
      <c r="M5761" s="27"/>
      <c r="N5761" s="27"/>
      <c r="O5761" s="27"/>
      <c r="P5761" s="27"/>
    </row>
    <row r="5762" spans="13:16" s="26" customFormat="1" ht="13.8" x14ac:dyDescent="0.3">
      <c r="M5762" s="27"/>
      <c r="N5762" s="27"/>
      <c r="O5762" s="27"/>
      <c r="P5762" s="27"/>
    </row>
    <row r="5763" spans="13:16" s="26" customFormat="1" ht="13.8" x14ac:dyDescent="0.3">
      <c r="M5763" s="27"/>
      <c r="N5763" s="27"/>
      <c r="O5763" s="27"/>
      <c r="P5763" s="27"/>
    </row>
    <row r="5764" spans="13:16" s="26" customFormat="1" ht="13.8" x14ac:dyDescent="0.3">
      <c r="M5764" s="27"/>
      <c r="N5764" s="27"/>
      <c r="O5764" s="27"/>
      <c r="P5764" s="27"/>
    </row>
    <row r="5765" spans="13:16" s="26" customFormat="1" ht="13.8" x14ac:dyDescent="0.3">
      <c r="M5765" s="27"/>
      <c r="N5765" s="27"/>
      <c r="O5765" s="27"/>
      <c r="P5765" s="27"/>
    </row>
    <row r="5766" spans="13:16" s="26" customFormat="1" ht="13.8" x14ac:dyDescent="0.3">
      <c r="M5766" s="27"/>
      <c r="N5766" s="27"/>
      <c r="O5766" s="27"/>
      <c r="P5766" s="27"/>
    </row>
    <row r="5767" spans="13:16" s="26" customFormat="1" ht="13.8" x14ac:dyDescent="0.3">
      <c r="M5767" s="27"/>
      <c r="N5767" s="27"/>
      <c r="O5767" s="27"/>
      <c r="P5767" s="27"/>
    </row>
    <row r="5768" spans="13:16" s="26" customFormat="1" ht="13.8" x14ac:dyDescent="0.3">
      <c r="M5768" s="27"/>
      <c r="N5768" s="27"/>
      <c r="O5768" s="27"/>
      <c r="P5768" s="27"/>
    </row>
    <row r="5769" spans="13:16" s="26" customFormat="1" ht="13.8" x14ac:dyDescent="0.3">
      <c r="M5769" s="27"/>
      <c r="N5769" s="27"/>
      <c r="O5769" s="27"/>
      <c r="P5769" s="27"/>
    </row>
    <row r="5770" spans="13:16" s="26" customFormat="1" ht="13.8" x14ac:dyDescent="0.3">
      <c r="M5770" s="27"/>
      <c r="N5770" s="27"/>
      <c r="O5770" s="27"/>
      <c r="P5770" s="27"/>
    </row>
    <row r="5771" spans="13:16" s="26" customFormat="1" ht="13.8" x14ac:dyDescent="0.3">
      <c r="M5771" s="27"/>
      <c r="N5771" s="27"/>
      <c r="O5771" s="27"/>
      <c r="P5771" s="27"/>
    </row>
    <row r="5772" spans="13:16" s="26" customFormat="1" ht="13.8" x14ac:dyDescent="0.3">
      <c r="M5772" s="27"/>
      <c r="N5772" s="27"/>
      <c r="O5772" s="27"/>
      <c r="P5772" s="27"/>
    </row>
    <row r="5773" spans="13:16" s="26" customFormat="1" ht="13.8" x14ac:dyDescent="0.3">
      <c r="M5773" s="27"/>
      <c r="N5773" s="27"/>
      <c r="O5773" s="27"/>
      <c r="P5773" s="27"/>
    </row>
    <row r="5774" spans="13:16" s="26" customFormat="1" ht="13.8" x14ac:dyDescent="0.3">
      <c r="M5774" s="27"/>
      <c r="N5774" s="27"/>
      <c r="O5774" s="27"/>
      <c r="P5774" s="27"/>
    </row>
    <row r="5775" spans="13:16" s="26" customFormat="1" ht="13.8" x14ac:dyDescent="0.3">
      <c r="M5775" s="27"/>
      <c r="N5775" s="27"/>
      <c r="O5775" s="27"/>
      <c r="P5775" s="27"/>
    </row>
    <row r="5776" spans="13:16" s="26" customFormat="1" ht="13.8" x14ac:dyDescent="0.3">
      <c r="M5776" s="27"/>
      <c r="N5776" s="27"/>
      <c r="O5776" s="27"/>
      <c r="P5776" s="27"/>
    </row>
    <row r="5777" spans="13:16" s="26" customFormat="1" ht="13.8" x14ac:dyDescent="0.3">
      <c r="M5777" s="27"/>
      <c r="N5777" s="27"/>
      <c r="O5777" s="27"/>
      <c r="P5777" s="27"/>
    </row>
    <row r="5778" spans="13:16" s="26" customFormat="1" ht="13.8" x14ac:dyDescent="0.3">
      <c r="M5778" s="27"/>
      <c r="N5778" s="27"/>
      <c r="O5778" s="27"/>
      <c r="P5778" s="27"/>
    </row>
    <row r="5779" spans="13:16" s="26" customFormat="1" ht="13.8" x14ac:dyDescent="0.3">
      <c r="M5779" s="27"/>
      <c r="N5779" s="27"/>
      <c r="O5779" s="27"/>
      <c r="P5779" s="27"/>
    </row>
    <row r="5780" spans="13:16" s="26" customFormat="1" ht="13.8" x14ac:dyDescent="0.3">
      <c r="M5780" s="27"/>
      <c r="N5780" s="27"/>
      <c r="O5780" s="27"/>
      <c r="P5780" s="27"/>
    </row>
    <row r="5781" spans="13:16" s="26" customFormat="1" ht="13.8" x14ac:dyDescent="0.3">
      <c r="M5781" s="27"/>
      <c r="N5781" s="27"/>
      <c r="O5781" s="27"/>
      <c r="P5781" s="27"/>
    </row>
    <row r="5782" spans="13:16" s="26" customFormat="1" ht="13.8" x14ac:dyDescent="0.3">
      <c r="M5782" s="27"/>
      <c r="N5782" s="27"/>
      <c r="O5782" s="27"/>
      <c r="P5782" s="27"/>
    </row>
    <row r="5783" spans="13:16" s="26" customFormat="1" ht="13.8" x14ac:dyDescent="0.3">
      <c r="M5783" s="27"/>
      <c r="N5783" s="27"/>
      <c r="O5783" s="27"/>
      <c r="P5783" s="27"/>
    </row>
    <row r="5784" spans="13:16" s="26" customFormat="1" ht="13.8" x14ac:dyDescent="0.3">
      <c r="M5784" s="27"/>
      <c r="N5784" s="27"/>
      <c r="O5784" s="27"/>
      <c r="P5784" s="27"/>
    </row>
    <row r="5785" spans="13:16" s="26" customFormat="1" ht="13.8" x14ac:dyDescent="0.3">
      <c r="M5785" s="27"/>
      <c r="N5785" s="27"/>
      <c r="O5785" s="27"/>
      <c r="P5785" s="27"/>
    </row>
    <row r="5786" spans="13:16" s="26" customFormat="1" ht="13.8" x14ac:dyDescent="0.3">
      <c r="M5786" s="27"/>
      <c r="N5786" s="27"/>
      <c r="O5786" s="27"/>
      <c r="P5786" s="27"/>
    </row>
    <row r="5787" spans="13:16" s="26" customFormat="1" ht="13.8" x14ac:dyDescent="0.3">
      <c r="M5787" s="27"/>
      <c r="N5787" s="27"/>
      <c r="O5787" s="27"/>
      <c r="P5787" s="27"/>
    </row>
    <row r="5788" spans="13:16" s="26" customFormat="1" ht="13.8" x14ac:dyDescent="0.3">
      <c r="M5788" s="27"/>
      <c r="N5788" s="27"/>
      <c r="O5788" s="27"/>
      <c r="P5788" s="27"/>
    </row>
    <row r="5789" spans="13:16" s="26" customFormat="1" ht="13.8" x14ac:dyDescent="0.3">
      <c r="M5789" s="27"/>
      <c r="N5789" s="27"/>
      <c r="O5789" s="27"/>
      <c r="P5789" s="27"/>
    </row>
    <row r="5790" spans="13:16" s="26" customFormat="1" ht="13.8" x14ac:dyDescent="0.3">
      <c r="M5790" s="27"/>
      <c r="N5790" s="27"/>
      <c r="O5790" s="27"/>
      <c r="P5790" s="27"/>
    </row>
    <row r="5791" spans="13:16" s="26" customFormat="1" ht="13.8" x14ac:dyDescent="0.3">
      <c r="M5791" s="27"/>
      <c r="N5791" s="27"/>
      <c r="O5791" s="27"/>
      <c r="P5791" s="27"/>
    </row>
    <row r="5792" spans="13:16" s="26" customFormat="1" ht="13.8" x14ac:dyDescent="0.3">
      <c r="M5792" s="27"/>
      <c r="N5792" s="27"/>
      <c r="O5792" s="27"/>
      <c r="P5792" s="27"/>
    </row>
    <row r="5793" spans="13:16" s="26" customFormat="1" ht="13.8" x14ac:dyDescent="0.3">
      <c r="M5793" s="27"/>
      <c r="N5793" s="27"/>
      <c r="O5793" s="27"/>
      <c r="P5793" s="27"/>
    </row>
    <row r="5794" spans="13:16" s="26" customFormat="1" ht="13.8" x14ac:dyDescent="0.3">
      <c r="M5794" s="27"/>
      <c r="N5794" s="27"/>
      <c r="O5794" s="27"/>
      <c r="P5794" s="27"/>
    </row>
    <row r="5795" spans="13:16" s="26" customFormat="1" ht="13.8" x14ac:dyDescent="0.3">
      <c r="M5795" s="27"/>
      <c r="N5795" s="27"/>
      <c r="O5795" s="27"/>
      <c r="P5795" s="27"/>
    </row>
    <row r="5796" spans="13:16" s="26" customFormat="1" ht="13.8" x14ac:dyDescent="0.3">
      <c r="M5796" s="27"/>
      <c r="N5796" s="27"/>
      <c r="O5796" s="27"/>
      <c r="P5796" s="27"/>
    </row>
    <row r="5797" spans="13:16" s="26" customFormat="1" ht="13.8" x14ac:dyDescent="0.3">
      <c r="M5797" s="27"/>
      <c r="N5797" s="27"/>
      <c r="O5797" s="27"/>
      <c r="P5797" s="27"/>
    </row>
    <row r="5798" spans="13:16" s="26" customFormat="1" ht="13.8" x14ac:dyDescent="0.3">
      <c r="M5798" s="27"/>
      <c r="N5798" s="27"/>
      <c r="O5798" s="27"/>
      <c r="P5798" s="27"/>
    </row>
    <row r="5799" spans="13:16" s="26" customFormat="1" ht="13.8" x14ac:dyDescent="0.3">
      <c r="M5799" s="27"/>
      <c r="N5799" s="27"/>
      <c r="O5799" s="27"/>
      <c r="P5799" s="27"/>
    </row>
    <row r="5800" spans="13:16" s="26" customFormat="1" ht="13.8" x14ac:dyDescent="0.3">
      <c r="M5800" s="27"/>
      <c r="N5800" s="27"/>
      <c r="O5800" s="27"/>
      <c r="P5800" s="27"/>
    </row>
    <row r="5801" spans="13:16" s="26" customFormat="1" ht="13.8" x14ac:dyDescent="0.3">
      <c r="M5801" s="27"/>
      <c r="N5801" s="27"/>
      <c r="O5801" s="27"/>
      <c r="P5801" s="27"/>
    </row>
    <row r="5802" spans="13:16" s="26" customFormat="1" ht="13.8" x14ac:dyDescent="0.3">
      <c r="M5802" s="27"/>
      <c r="N5802" s="27"/>
      <c r="O5802" s="27"/>
      <c r="P5802" s="27"/>
    </row>
    <row r="5803" spans="13:16" s="26" customFormat="1" ht="13.8" x14ac:dyDescent="0.3">
      <c r="M5803" s="27"/>
      <c r="N5803" s="27"/>
      <c r="O5803" s="27"/>
      <c r="P5803" s="27"/>
    </row>
    <row r="5804" spans="13:16" s="26" customFormat="1" ht="13.8" x14ac:dyDescent="0.3">
      <c r="M5804" s="27"/>
      <c r="N5804" s="27"/>
      <c r="O5804" s="27"/>
      <c r="P5804" s="27"/>
    </row>
    <row r="5805" spans="13:16" s="26" customFormat="1" ht="13.8" x14ac:dyDescent="0.3">
      <c r="M5805" s="27"/>
      <c r="N5805" s="27"/>
      <c r="O5805" s="27"/>
      <c r="P5805" s="27"/>
    </row>
    <row r="5806" spans="13:16" s="26" customFormat="1" ht="13.8" x14ac:dyDescent="0.3">
      <c r="M5806" s="27"/>
      <c r="N5806" s="27"/>
      <c r="O5806" s="27"/>
      <c r="P5806" s="27"/>
    </row>
    <row r="5807" spans="13:16" s="26" customFormat="1" ht="13.8" x14ac:dyDescent="0.3">
      <c r="M5807" s="27"/>
      <c r="N5807" s="27"/>
      <c r="O5807" s="27"/>
      <c r="P5807" s="27"/>
    </row>
    <row r="5808" spans="13:16" s="26" customFormat="1" ht="13.8" x14ac:dyDescent="0.3">
      <c r="M5808" s="27"/>
      <c r="N5808" s="27"/>
      <c r="O5808" s="27"/>
      <c r="P5808" s="27"/>
    </row>
    <row r="5809" spans="13:16" s="26" customFormat="1" ht="13.8" x14ac:dyDescent="0.3">
      <c r="M5809" s="27"/>
      <c r="N5809" s="27"/>
      <c r="O5809" s="27"/>
      <c r="P5809" s="27"/>
    </row>
    <row r="5810" spans="13:16" s="26" customFormat="1" ht="13.8" x14ac:dyDescent="0.3">
      <c r="M5810" s="27"/>
      <c r="N5810" s="27"/>
      <c r="O5810" s="27"/>
      <c r="P5810" s="27"/>
    </row>
    <row r="5811" spans="13:16" s="26" customFormat="1" ht="13.8" x14ac:dyDescent="0.3">
      <c r="M5811" s="27"/>
      <c r="N5811" s="27"/>
      <c r="O5811" s="27"/>
      <c r="P5811" s="27"/>
    </row>
    <row r="5812" spans="13:16" s="26" customFormat="1" ht="13.8" x14ac:dyDescent="0.3">
      <c r="M5812" s="27"/>
      <c r="N5812" s="27"/>
      <c r="O5812" s="27"/>
      <c r="P5812" s="27"/>
    </row>
    <row r="5813" spans="13:16" s="26" customFormat="1" ht="13.8" x14ac:dyDescent="0.3">
      <c r="M5813" s="27"/>
      <c r="N5813" s="27"/>
      <c r="O5813" s="27"/>
      <c r="P5813" s="27"/>
    </row>
    <row r="5814" spans="13:16" s="26" customFormat="1" ht="13.8" x14ac:dyDescent="0.3">
      <c r="M5814" s="27"/>
      <c r="N5814" s="27"/>
      <c r="O5814" s="27"/>
      <c r="P5814" s="27"/>
    </row>
    <row r="5815" spans="13:16" s="26" customFormat="1" ht="13.8" x14ac:dyDescent="0.3">
      <c r="M5815" s="27"/>
      <c r="N5815" s="27"/>
      <c r="O5815" s="27"/>
      <c r="P5815" s="27"/>
    </row>
    <row r="5816" spans="13:16" s="26" customFormat="1" ht="13.8" x14ac:dyDescent="0.3">
      <c r="M5816" s="27"/>
      <c r="N5816" s="27"/>
      <c r="O5816" s="27"/>
      <c r="P5816" s="27"/>
    </row>
    <row r="5817" spans="13:16" s="26" customFormat="1" ht="13.8" x14ac:dyDescent="0.3">
      <c r="M5817" s="27"/>
      <c r="N5817" s="27"/>
      <c r="O5817" s="27"/>
      <c r="P5817" s="27"/>
    </row>
    <row r="5818" spans="13:16" s="26" customFormat="1" ht="13.8" x14ac:dyDescent="0.3">
      <c r="M5818" s="27"/>
      <c r="N5818" s="27"/>
      <c r="O5818" s="27"/>
      <c r="P5818" s="27"/>
    </row>
    <row r="5819" spans="13:16" s="26" customFormat="1" ht="13.8" x14ac:dyDescent="0.3">
      <c r="M5819" s="27"/>
      <c r="N5819" s="27"/>
      <c r="O5819" s="27"/>
      <c r="P5819" s="27"/>
    </row>
    <row r="5820" spans="13:16" s="26" customFormat="1" ht="13.8" x14ac:dyDescent="0.3">
      <c r="M5820" s="27"/>
      <c r="N5820" s="27"/>
      <c r="O5820" s="27"/>
      <c r="P5820" s="27"/>
    </row>
    <row r="5821" spans="13:16" s="26" customFormat="1" ht="13.8" x14ac:dyDescent="0.3">
      <c r="M5821" s="27"/>
      <c r="N5821" s="27"/>
      <c r="O5821" s="27"/>
      <c r="P5821" s="27"/>
    </row>
    <row r="5822" spans="13:16" s="26" customFormat="1" ht="13.8" x14ac:dyDescent="0.3">
      <c r="M5822" s="27"/>
      <c r="N5822" s="27"/>
      <c r="O5822" s="27"/>
      <c r="P5822" s="27"/>
    </row>
    <row r="5823" spans="13:16" s="26" customFormat="1" ht="13.8" x14ac:dyDescent="0.3">
      <c r="M5823" s="27"/>
      <c r="N5823" s="27"/>
      <c r="O5823" s="27"/>
      <c r="P5823" s="27"/>
    </row>
    <row r="5824" spans="13:16" s="26" customFormat="1" ht="13.8" x14ac:dyDescent="0.3">
      <c r="M5824" s="27"/>
      <c r="N5824" s="27"/>
      <c r="O5824" s="27"/>
      <c r="P5824" s="27"/>
    </row>
    <row r="5825" spans="13:16" s="26" customFormat="1" ht="13.8" x14ac:dyDescent="0.3">
      <c r="M5825" s="27"/>
      <c r="N5825" s="27"/>
      <c r="O5825" s="27"/>
      <c r="P5825" s="27"/>
    </row>
    <row r="5826" spans="13:16" s="26" customFormat="1" ht="13.8" x14ac:dyDescent="0.3">
      <c r="M5826" s="27"/>
      <c r="N5826" s="27"/>
      <c r="O5826" s="27"/>
      <c r="P5826" s="27"/>
    </row>
    <row r="5827" spans="13:16" s="26" customFormat="1" ht="13.8" x14ac:dyDescent="0.3">
      <c r="M5827" s="27"/>
      <c r="N5827" s="27"/>
      <c r="O5827" s="27"/>
      <c r="P5827" s="27"/>
    </row>
    <row r="5828" spans="13:16" s="26" customFormat="1" ht="13.8" x14ac:dyDescent="0.3">
      <c r="M5828" s="27"/>
      <c r="N5828" s="27"/>
      <c r="O5828" s="27"/>
      <c r="P5828" s="27"/>
    </row>
    <row r="5829" spans="13:16" s="26" customFormat="1" ht="13.8" x14ac:dyDescent="0.3">
      <c r="M5829" s="27"/>
      <c r="N5829" s="27"/>
      <c r="O5829" s="27"/>
      <c r="P5829" s="27"/>
    </row>
    <row r="5830" spans="13:16" s="26" customFormat="1" ht="13.8" x14ac:dyDescent="0.3">
      <c r="M5830" s="27"/>
      <c r="N5830" s="27"/>
      <c r="O5830" s="27"/>
      <c r="P5830" s="27"/>
    </row>
    <row r="5831" spans="13:16" s="26" customFormat="1" ht="13.8" x14ac:dyDescent="0.3">
      <c r="M5831" s="27"/>
      <c r="N5831" s="27"/>
      <c r="O5831" s="27"/>
      <c r="P5831" s="27"/>
    </row>
    <row r="5832" spans="13:16" s="26" customFormat="1" ht="13.8" x14ac:dyDescent="0.3">
      <c r="M5832" s="27"/>
      <c r="N5832" s="27"/>
      <c r="O5832" s="27"/>
      <c r="P5832" s="27"/>
    </row>
    <row r="5833" spans="13:16" s="26" customFormat="1" ht="13.8" x14ac:dyDescent="0.3">
      <c r="M5833" s="27"/>
      <c r="N5833" s="27"/>
      <c r="O5833" s="27"/>
      <c r="P5833" s="27"/>
    </row>
    <row r="5834" spans="13:16" s="26" customFormat="1" ht="13.8" x14ac:dyDescent="0.3">
      <c r="M5834" s="27"/>
      <c r="N5834" s="27"/>
      <c r="O5834" s="27"/>
      <c r="P5834" s="27"/>
    </row>
    <row r="5835" spans="13:16" s="26" customFormat="1" ht="13.8" x14ac:dyDescent="0.3">
      <c r="M5835" s="27"/>
      <c r="N5835" s="27"/>
      <c r="O5835" s="27"/>
      <c r="P5835" s="27"/>
    </row>
    <row r="5836" spans="13:16" s="26" customFormat="1" ht="13.8" x14ac:dyDescent="0.3">
      <c r="M5836" s="27"/>
      <c r="N5836" s="27"/>
      <c r="O5836" s="27"/>
      <c r="P5836" s="27"/>
    </row>
    <row r="5837" spans="13:16" s="26" customFormat="1" ht="13.8" x14ac:dyDescent="0.3">
      <c r="M5837" s="27"/>
      <c r="N5837" s="27"/>
      <c r="O5837" s="27"/>
      <c r="P5837" s="27"/>
    </row>
    <row r="5838" spans="13:16" s="26" customFormat="1" ht="13.8" x14ac:dyDescent="0.3">
      <c r="M5838" s="27"/>
      <c r="N5838" s="27"/>
      <c r="O5838" s="27"/>
      <c r="P5838" s="27"/>
    </row>
    <row r="5839" spans="13:16" s="26" customFormat="1" ht="13.8" x14ac:dyDescent="0.3">
      <c r="M5839" s="27"/>
      <c r="N5839" s="27"/>
      <c r="O5839" s="27"/>
      <c r="P5839" s="27"/>
    </row>
    <row r="5840" spans="13:16" s="26" customFormat="1" ht="13.8" x14ac:dyDescent="0.3">
      <c r="M5840" s="27"/>
      <c r="N5840" s="27"/>
      <c r="O5840" s="27"/>
      <c r="P5840" s="27"/>
    </row>
    <row r="5841" spans="13:16" s="26" customFormat="1" ht="13.8" x14ac:dyDescent="0.3">
      <c r="M5841" s="27"/>
      <c r="N5841" s="27"/>
      <c r="O5841" s="27"/>
      <c r="P5841" s="27"/>
    </row>
    <row r="5842" spans="13:16" s="26" customFormat="1" ht="13.8" x14ac:dyDescent="0.3">
      <c r="M5842" s="27"/>
      <c r="N5842" s="27"/>
      <c r="O5842" s="27"/>
      <c r="P5842" s="27"/>
    </row>
    <row r="5843" spans="13:16" s="26" customFormat="1" ht="13.8" x14ac:dyDescent="0.3">
      <c r="M5843" s="27"/>
      <c r="N5843" s="27"/>
      <c r="O5843" s="27"/>
      <c r="P5843" s="27"/>
    </row>
    <row r="5844" spans="13:16" s="26" customFormat="1" ht="13.8" x14ac:dyDescent="0.3">
      <c r="M5844" s="27"/>
      <c r="N5844" s="27"/>
      <c r="O5844" s="27"/>
      <c r="P5844" s="27"/>
    </row>
    <row r="5845" spans="13:16" s="26" customFormat="1" ht="13.8" x14ac:dyDescent="0.3">
      <c r="M5845" s="27"/>
      <c r="N5845" s="27"/>
      <c r="O5845" s="27"/>
      <c r="P5845" s="27"/>
    </row>
    <row r="5846" spans="13:16" s="26" customFormat="1" ht="13.8" x14ac:dyDescent="0.3">
      <c r="M5846" s="27"/>
      <c r="N5846" s="27"/>
      <c r="O5846" s="27"/>
      <c r="P5846" s="27"/>
    </row>
    <row r="5847" spans="13:16" s="26" customFormat="1" ht="13.8" x14ac:dyDescent="0.3">
      <c r="M5847" s="27"/>
      <c r="N5847" s="27"/>
      <c r="O5847" s="27"/>
      <c r="P5847" s="27"/>
    </row>
    <row r="5848" spans="13:16" s="26" customFormat="1" ht="13.8" x14ac:dyDescent="0.3">
      <c r="M5848" s="27"/>
      <c r="N5848" s="27"/>
      <c r="O5848" s="27"/>
      <c r="P5848" s="27"/>
    </row>
    <row r="5849" spans="13:16" s="26" customFormat="1" ht="13.8" x14ac:dyDescent="0.3">
      <c r="M5849" s="27"/>
      <c r="N5849" s="27"/>
      <c r="O5849" s="27"/>
      <c r="P5849" s="27"/>
    </row>
    <row r="5850" spans="13:16" s="26" customFormat="1" ht="13.8" x14ac:dyDescent="0.3">
      <c r="M5850" s="27"/>
      <c r="N5850" s="27"/>
      <c r="O5850" s="27"/>
      <c r="P5850" s="27"/>
    </row>
    <row r="5851" spans="13:16" s="26" customFormat="1" ht="13.8" x14ac:dyDescent="0.3">
      <c r="M5851" s="27"/>
      <c r="N5851" s="27"/>
      <c r="O5851" s="27"/>
      <c r="P5851" s="27"/>
    </row>
    <row r="5852" spans="13:16" s="26" customFormat="1" ht="13.8" x14ac:dyDescent="0.3">
      <c r="M5852" s="27"/>
      <c r="N5852" s="27"/>
      <c r="O5852" s="27"/>
      <c r="P5852" s="27"/>
    </row>
    <row r="5853" spans="13:16" s="26" customFormat="1" ht="13.8" x14ac:dyDescent="0.3">
      <c r="M5853" s="27"/>
      <c r="N5853" s="27"/>
      <c r="O5853" s="27"/>
      <c r="P5853" s="27"/>
    </row>
    <row r="5854" spans="13:16" s="26" customFormat="1" ht="13.8" x14ac:dyDescent="0.3">
      <c r="M5854" s="27"/>
      <c r="N5854" s="27"/>
      <c r="O5854" s="27"/>
      <c r="P5854" s="27"/>
    </row>
    <row r="5855" spans="13:16" s="26" customFormat="1" ht="13.8" x14ac:dyDescent="0.3">
      <c r="M5855" s="27"/>
      <c r="N5855" s="27"/>
      <c r="O5855" s="27"/>
      <c r="P5855" s="27"/>
    </row>
    <row r="5856" spans="13:16" s="26" customFormat="1" ht="13.8" x14ac:dyDescent="0.3">
      <c r="M5856" s="27"/>
      <c r="N5856" s="27"/>
      <c r="O5856" s="27"/>
      <c r="P5856" s="27"/>
    </row>
    <row r="5857" spans="13:16" s="26" customFormat="1" ht="13.8" x14ac:dyDescent="0.3">
      <c r="M5857" s="27"/>
      <c r="N5857" s="27"/>
      <c r="O5857" s="27"/>
      <c r="P5857" s="27"/>
    </row>
    <row r="5858" spans="13:16" s="26" customFormat="1" ht="13.8" x14ac:dyDescent="0.3">
      <c r="M5858" s="27"/>
      <c r="N5858" s="27"/>
      <c r="O5858" s="27"/>
      <c r="P5858" s="27"/>
    </row>
    <row r="5859" spans="13:16" s="26" customFormat="1" ht="13.8" x14ac:dyDescent="0.3">
      <c r="M5859" s="27"/>
      <c r="N5859" s="27"/>
      <c r="O5859" s="27"/>
      <c r="P5859" s="27"/>
    </row>
    <row r="5860" spans="13:16" s="26" customFormat="1" ht="13.8" x14ac:dyDescent="0.3">
      <c r="M5860" s="27"/>
      <c r="N5860" s="27"/>
      <c r="O5860" s="27"/>
      <c r="P5860" s="27"/>
    </row>
    <row r="5861" spans="13:16" s="26" customFormat="1" ht="13.8" x14ac:dyDescent="0.3">
      <c r="M5861" s="27"/>
      <c r="N5861" s="27"/>
      <c r="O5861" s="27"/>
      <c r="P5861" s="27"/>
    </row>
    <row r="5862" spans="13:16" s="26" customFormat="1" ht="13.8" x14ac:dyDescent="0.3">
      <c r="M5862" s="27"/>
      <c r="N5862" s="27"/>
      <c r="O5862" s="27"/>
      <c r="P5862" s="27"/>
    </row>
    <row r="5863" spans="13:16" s="26" customFormat="1" ht="13.8" x14ac:dyDescent="0.3">
      <c r="M5863" s="27"/>
      <c r="N5863" s="27"/>
      <c r="O5863" s="27"/>
      <c r="P5863" s="27"/>
    </row>
    <row r="5864" spans="13:16" s="26" customFormat="1" ht="13.8" x14ac:dyDescent="0.3">
      <c r="M5864" s="27"/>
      <c r="N5864" s="27"/>
      <c r="O5864" s="27"/>
      <c r="P5864" s="27"/>
    </row>
    <row r="5865" spans="13:16" s="26" customFormat="1" ht="13.8" x14ac:dyDescent="0.3">
      <c r="M5865" s="27"/>
      <c r="N5865" s="27"/>
      <c r="O5865" s="27"/>
      <c r="P5865" s="27"/>
    </row>
    <row r="5866" spans="13:16" s="26" customFormat="1" ht="13.8" x14ac:dyDescent="0.3">
      <c r="M5866" s="27"/>
      <c r="N5866" s="27"/>
      <c r="O5866" s="27"/>
      <c r="P5866" s="27"/>
    </row>
    <row r="5867" spans="13:16" s="26" customFormat="1" ht="13.8" x14ac:dyDescent="0.3">
      <c r="M5867" s="27"/>
      <c r="N5867" s="27"/>
      <c r="O5867" s="27"/>
      <c r="P5867" s="27"/>
    </row>
    <row r="5868" spans="13:16" s="26" customFormat="1" ht="13.8" x14ac:dyDescent="0.3">
      <c r="M5868" s="27"/>
      <c r="N5868" s="27"/>
      <c r="O5868" s="27"/>
      <c r="P5868" s="27"/>
    </row>
    <row r="5869" spans="13:16" s="26" customFormat="1" ht="13.8" x14ac:dyDescent="0.3">
      <c r="M5869" s="27"/>
      <c r="N5869" s="27"/>
      <c r="O5869" s="27"/>
      <c r="P5869" s="27"/>
    </row>
    <row r="5870" spans="13:16" s="26" customFormat="1" ht="13.8" x14ac:dyDescent="0.3">
      <c r="M5870" s="27"/>
      <c r="N5870" s="27"/>
      <c r="O5870" s="27"/>
      <c r="P5870" s="27"/>
    </row>
    <row r="5871" spans="13:16" s="26" customFormat="1" ht="13.8" x14ac:dyDescent="0.3">
      <c r="M5871" s="27"/>
      <c r="N5871" s="27"/>
      <c r="O5871" s="27"/>
      <c r="P5871" s="27"/>
    </row>
    <row r="5872" spans="13:16" s="26" customFormat="1" ht="13.8" x14ac:dyDescent="0.3">
      <c r="M5872" s="27"/>
      <c r="N5872" s="27"/>
      <c r="O5872" s="27"/>
      <c r="P5872" s="27"/>
    </row>
    <row r="5873" spans="13:16" s="26" customFormat="1" ht="13.8" x14ac:dyDescent="0.3">
      <c r="M5873" s="27"/>
      <c r="N5873" s="27"/>
      <c r="O5873" s="27"/>
      <c r="P5873" s="27"/>
    </row>
    <row r="5874" spans="13:16" s="26" customFormat="1" ht="13.8" x14ac:dyDescent="0.3">
      <c r="M5874" s="27"/>
      <c r="N5874" s="27"/>
      <c r="O5874" s="27"/>
      <c r="P5874" s="27"/>
    </row>
    <row r="5875" spans="13:16" s="26" customFormat="1" ht="13.8" x14ac:dyDescent="0.3">
      <c r="M5875" s="27"/>
      <c r="N5875" s="27"/>
      <c r="O5875" s="27"/>
      <c r="P5875" s="27"/>
    </row>
    <row r="5876" spans="13:16" s="26" customFormat="1" ht="13.8" x14ac:dyDescent="0.3">
      <c r="M5876" s="27"/>
      <c r="N5876" s="27"/>
      <c r="O5876" s="27"/>
      <c r="P5876" s="27"/>
    </row>
    <row r="5877" spans="13:16" s="26" customFormat="1" ht="13.8" x14ac:dyDescent="0.3">
      <c r="M5877" s="27"/>
      <c r="N5877" s="27"/>
      <c r="O5877" s="27"/>
      <c r="P5877" s="27"/>
    </row>
    <row r="5878" spans="13:16" s="26" customFormat="1" ht="13.8" x14ac:dyDescent="0.3">
      <c r="M5878" s="27"/>
      <c r="N5878" s="27"/>
      <c r="O5878" s="27"/>
      <c r="P5878" s="27"/>
    </row>
    <row r="5879" spans="13:16" s="26" customFormat="1" ht="13.8" x14ac:dyDescent="0.3">
      <c r="M5879" s="27"/>
      <c r="N5879" s="27"/>
      <c r="O5879" s="27"/>
      <c r="P5879" s="27"/>
    </row>
    <row r="5880" spans="13:16" s="26" customFormat="1" ht="13.8" x14ac:dyDescent="0.3">
      <c r="M5880" s="27"/>
      <c r="N5880" s="27"/>
      <c r="O5880" s="27"/>
      <c r="P5880" s="27"/>
    </row>
    <row r="5881" spans="13:16" s="26" customFormat="1" ht="13.8" x14ac:dyDescent="0.3">
      <c r="M5881" s="27"/>
      <c r="N5881" s="27"/>
      <c r="O5881" s="27"/>
      <c r="P5881" s="27"/>
    </row>
    <row r="5882" spans="13:16" s="26" customFormat="1" ht="13.8" x14ac:dyDescent="0.3">
      <c r="M5882" s="27"/>
      <c r="N5882" s="27"/>
      <c r="O5882" s="27"/>
      <c r="P5882" s="27"/>
    </row>
    <row r="5883" spans="13:16" s="26" customFormat="1" ht="13.8" x14ac:dyDescent="0.3">
      <c r="M5883" s="27"/>
      <c r="N5883" s="27"/>
      <c r="O5883" s="27"/>
      <c r="P5883" s="27"/>
    </row>
    <row r="5884" spans="13:16" s="26" customFormat="1" ht="13.8" x14ac:dyDescent="0.3">
      <c r="M5884" s="27"/>
      <c r="N5884" s="27"/>
      <c r="O5884" s="27"/>
      <c r="P5884" s="27"/>
    </row>
    <row r="5885" spans="13:16" s="26" customFormat="1" ht="13.8" x14ac:dyDescent="0.3">
      <c r="M5885" s="27"/>
      <c r="N5885" s="27"/>
      <c r="O5885" s="27"/>
      <c r="P5885" s="27"/>
    </row>
    <row r="5886" spans="13:16" s="26" customFormat="1" ht="13.8" x14ac:dyDescent="0.3">
      <c r="M5886" s="27"/>
      <c r="N5886" s="27"/>
      <c r="O5886" s="27"/>
      <c r="P5886" s="27"/>
    </row>
    <row r="5887" spans="13:16" s="26" customFormat="1" ht="13.8" x14ac:dyDescent="0.3">
      <c r="M5887" s="27"/>
      <c r="N5887" s="27"/>
      <c r="O5887" s="27"/>
      <c r="P5887" s="27"/>
    </row>
    <row r="5888" spans="13:16" s="26" customFormat="1" ht="13.8" x14ac:dyDescent="0.3">
      <c r="M5888" s="27"/>
      <c r="N5888" s="27"/>
      <c r="O5888" s="27"/>
      <c r="P5888" s="27"/>
    </row>
    <row r="5889" spans="13:16" s="26" customFormat="1" ht="13.8" x14ac:dyDescent="0.3">
      <c r="M5889" s="27"/>
      <c r="N5889" s="27"/>
      <c r="O5889" s="27"/>
      <c r="P5889" s="27"/>
    </row>
    <row r="5890" spans="13:16" s="26" customFormat="1" ht="13.8" x14ac:dyDescent="0.3">
      <c r="M5890" s="27"/>
      <c r="N5890" s="27"/>
      <c r="O5890" s="27"/>
      <c r="P5890" s="27"/>
    </row>
    <row r="5891" spans="13:16" s="26" customFormat="1" ht="13.8" x14ac:dyDescent="0.3">
      <c r="M5891" s="27"/>
      <c r="N5891" s="27"/>
      <c r="O5891" s="27"/>
      <c r="P5891" s="27"/>
    </row>
    <row r="5892" spans="13:16" s="26" customFormat="1" ht="13.8" x14ac:dyDescent="0.3">
      <c r="M5892" s="27"/>
      <c r="N5892" s="27"/>
      <c r="O5892" s="27"/>
      <c r="P5892" s="27"/>
    </row>
    <row r="5893" spans="13:16" s="26" customFormat="1" ht="13.8" x14ac:dyDescent="0.3">
      <c r="M5893" s="27"/>
      <c r="N5893" s="27"/>
      <c r="O5893" s="27"/>
      <c r="P5893" s="27"/>
    </row>
    <row r="5894" spans="13:16" s="26" customFormat="1" ht="13.8" x14ac:dyDescent="0.3">
      <c r="M5894" s="27"/>
      <c r="N5894" s="27"/>
      <c r="O5894" s="27"/>
      <c r="P5894" s="27"/>
    </row>
    <row r="5895" spans="13:16" s="26" customFormat="1" ht="13.8" x14ac:dyDescent="0.3">
      <c r="M5895" s="27"/>
      <c r="N5895" s="27"/>
      <c r="O5895" s="27"/>
      <c r="P5895" s="27"/>
    </row>
    <row r="5896" spans="13:16" s="26" customFormat="1" ht="13.8" x14ac:dyDescent="0.3">
      <c r="M5896" s="27"/>
      <c r="N5896" s="27"/>
      <c r="O5896" s="27"/>
      <c r="P5896" s="27"/>
    </row>
    <row r="5897" spans="13:16" s="26" customFormat="1" ht="13.8" x14ac:dyDescent="0.3">
      <c r="M5897" s="27"/>
      <c r="N5897" s="27"/>
      <c r="O5897" s="27"/>
      <c r="P5897" s="27"/>
    </row>
    <row r="5898" spans="13:16" s="26" customFormat="1" ht="13.8" x14ac:dyDescent="0.3">
      <c r="M5898" s="27"/>
      <c r="N5898" s="27"/>
      <c r="O5898" s="27"/>
      <c r="P5898" s="27"/>
    </row>
    <row r="5899" spans="13:16" s="26" customFormat="1" ht="13.8" x14ac:dyDescent="0.3">
      <c r="M5899" s="27"/>
      <c r="N5899" s="27"/>
      <c r="O5899" s="27"/>
      <c r="P5899" s="27"/>
    </row>
    <row r="5900" spans="13:16" s="26" customFormat="1" ht="13.8" x14ac:dyDescent="0.3">
      <c r="M5900" s="27"/>
      <c r="N5900" s="27"/>
      <c r="O5900" s="27"/>
      <c r="P5900" s="27"/>
    </row>
    <row r="5901" spans="13:16" s="26" customFormat="1" ht="13.8" x14ac:dyDescent="0.3">
      <c r="M5901" s="27"/>
      <c r="N5901" s="27"/>
      <c r="O5901" s="27"/>
      <c r="P5901" s="27"/>
    </row>
    <row r="5902" spans="13:16" s="26" customFormat="1" ht="13.8" x14ac:dyDescent="0.3">
      <c r="M5902" s="27"/>
      <c r="N5902" s="27"/>
      <c r="O5902" s="27"/>
      <c r="P5902" s="27"/>
    </row>
    <row r="5903" spans="13:16" s="26" customFormat="1" ht="13.8" x14ac:dyDescent="0.3">
      <c r="M5903" s="27"/>
      <c r="N5903" s="27"/>
      <c r="O5903" s="27"/>
      <c r="P5903" s="27"/>
    </row>
    <row r="5904" spans="13:16" s="26" customFormat="1" ht="13.8" x14ac:dyDescent="0.3">
      <c r="M5904" s="27"/>
      <c r="N5904" s="27"/>
      <c r="O5904" s="27"/>
      <c r="P5904" s="27"/>
    </row>
    <row r="5905" spans="13:16" s="26" customFormat="1" ht="13.8" x14ac:dyDescent="0.3">
      <c r="M5905" s="27"/>
      <c r="N5905" s="27"/>
      <c r="O5905" s="27"/>
      <c r="P5905" s="27"/>
    </row>
    <row r="5906" spans="13:16" s="26" customFormat="1" ht="13.8" x14ac:dyDescent="0.3">
      <c r="M5906" s="27"/>
      <c r="N5906" s="27"/>
      <c r="O5906" s="27"/>
      <c r="P5906" s="27"/>
    </row>
    <row r="5907" spans="13:16" s="26" customFormat="1" ht="13.8" x14ac:dyDescent="0.3">
      <c r="M5907" s="27"/>
      <c r="N5907" s="27"/>
      <c r="O5907" s="27"/>
      <c r="P5907" s="27"/>
    </row>
    <row r="5908" spans="13:16" s="26" customFormat="1" ht="13.8" x14ac:dyDescent="0.3">
      <c r="M5908" s="27"/>
      <c r="N5908" s="27"/>
      <c r="O5908" s="27"/>
      <c r="P5908" s="27"/>
    </row>
    <row r="5909" spans="13:16" s="26" customFormat="1" ht="13.8" x14ac:dyDescent="0.3">
      <c r="M5909" s="27"/>
      <c r="N5909" s="27"/>
      <c r="O5909" s="27"/>
      <c r="P5909" s="27"/>
    </row>
    <row r="5910" spans="13:16" s="26" customFormat="1" ht="13.8" x14ac:dyDescent="0.3">
      <c r="M5910" s="27"/>
      <c r="N5910" s="27"/>
      <c r="O5910" s="27"/>
      <c r="P5910" s="27"/>
    </row>
    <row r="5911" spans="13:16" s="26" customFormat="1" ht="13.8" x14ac:dyDescent="0.3">
      <c r="M5911" s="27"/>
      <c r="N5911" s="27"/>
      <c r="O5911" s="27"/>
      <c r="P5911" s="27"/>
    </row>
    <row r="5912" spans="13:16" s="26" customFormat="1" ht="13.8" x14ac:dyDescent="0.3">
      <c r="M5912" s="27"/>
      <c r="N5912" s="27"/>
      <c r="O5912" s="27"/>
      <c r="P5912" s="27"/>
    </row>
    <row r="5913" spans="13:16" s="26" customFormat="1" ht="13.8" x14ac:dyDescent="0.3">
      <c r="M5913" s="27"/>
      <c r="N5913" s="27"/>
      <c r="O5913" s="27"/>
      <c r="P5913" s="27"/>
    </row>
    <row r="5914" spans="13:16" s="26" customFormat="1" ht="13.8" x14ac:dyDescent="0.3">
      <c r="M5914" s="27"/>
      <c r="N5914" s="27"/>
      <c r="O5914" s="27"/>
      <c r="P5914" s="27"/>
    </row>
    <row r="5915" spans="13:16" s="26" customFormat="1" ht="13.8" x14ac:dyDescent="0.3">
      <c r="M5915" s="27"/>
      <c r="N5915" s="27"/>
      <c r="O5915" s="27"/>
      <c r="P5915" s="27"/>
    </row>
    <row r="5916" spans="13:16" s="26" customFormat="1" ht="13.8" x14ac:dyDescent="0.3">
      <c r="M5916" s="27"/>
      <c r="N5916" s="27"/>
      <c r="O5916" s="27"/>
      <c r="P5916" s="27"/>
    </row>
    <row r="5917" spans="13:16" s="26" customFormat="1" ht="13.8" x14ac:dyDescent="0.3">
      <c r="M5917" s="27"/>
      <c r="N5917" s="27"/>
      <c r="O5917" s="27"/>
      <c r="P5917" s="27"/>
    </row>
    <row r="5918" spans="13:16" s="26" customFormat="1" ht="13.8" x14ac:dyDescent="0.3">
      <c r="M5918" s="27"/>
      <c r="N5918" s="27"/>
      <c r="O5918" s="27"/>
      <c r="P5918" s="27"/>
    </row>
    <row r="5919" spans="13:16" s="26" customFormat="1" ht="13.8" x14ac:dyDescent="0.3">
      <c r="M5919" s="27"/>
      <c r="N5919" s="27"/>
      <c r="O5919" s="27"/>
      <c r="P5919" s="27"/>
    </row>
    <row r="5920" spans="13:16" s="26" customFormat="1" ht="13.8" x14ac:dyDescent="0.3">
      <c r="M5920" s="27"/>
      <c r="N5920" s="27"/>
      <c r="O5920" s="27"/>
      <c r="P5920" s="27"/>
    </row>
    <row r="5921" spans="13:16" s="26" customFormat="1" ht="13.8" x14ac:dyDescent="0.3">
      <c r="M5921" s="27"/>
      <c r="N5921" s="27"/>
      <c r="O5921" s="27"/>
      <c r="P5921" s="27"/>
    </row>
    <row r="5922" spans="13:16" s="26" customFormat="1" ht="13.8" x14ac:dyDescent="0.3">
      <c r="M5922" s="27"/>
      <c r="N5922" s="27"/>
      <c r="O5922" s="27"/>
      <c r="P5922" s="27"/>
    </row>
    <row r="5923" spans="13:16" s="26" customFormat="1" ht="13.8" x14ac:dyDescent="0.3">
      <c r="M5923" s="27"/>
      <c r="N5923" s="27"/>
      <c r="O5923" s="27"/>
      <c r="P5923" s="27"/>
    </row>
    <row r="5924" spans="13:16" s="26" customFormat="1" ht="13.8" x14ac:dyDescent="0.3">
      <c r="M5924" s="27"/>
      <c r="N5924" s="27"/>
      <c r="O5924" s="27"/>
      <c r="P5924" s="27"/>
    </row>
    <row r="5925" spans="13:16" s="26" customFormat="1" ht="13.8" x14ac:dyDescent="0.3">
      <c r="M5925" s="27"/>
      <c r="N5925" s="27"/>
      <c r="O5925" s="27"/>
      <c r="P5925" s="27"/>
    </row>
    <row r="5926" spans="13:16" s="26" customFormat="1" ht="13.8" x14ac:dyDescent="0.3">
      <c r="M5926" s="27"/>
      <c r="N5926" s="27"/>
      <c r="O5926" s="27"/>
      <c r="P5926" s="27"/>
    </row>
    <row r="5927" spans="13:16" s="26" customFormat="1" ht="13.8" x14ac:dyDescent="0.3">
      <c r="M5927" s="27"/>
      <c r="N5927" s="27"/>
      <c r="O5927" s="27"/>
      <c r="P5927" s="27"/>
    </row>
    <row r="5928" spans="13:16" s="26" customFormat="1" ht="13.8" x14ac:dyDescent="0.3">
      <c r="M5928" s="27"/>
      <c r="N5928" s="27"/>
      <c r="O5928" s="27"/>
      <c r="P5928" s="27"/>
    </row>
    <row r="5929" spans="13:16" s="26" customFormat="1" ht="13.8" x14ac:dyDescent="0.3">
      <c r="M5929" s="27"/>
      <c r="N5929" s="27"/>
      <c r="O5929" s="27"/>
      <c r="P5929" s="27"/>
    </row>
    <row r="5930" spans="13:16" s="26" customFormat="1" ht="13.8" x14ac:dyDescent="0.3">
      <c r="M5930" s="27"/>
      <c r="N5930" s="27"/>
      <c r="O5930" s="27"/>
      <c r="P5930" s="27"/>
    </row>
    <row r="5931" spans="13:16" s="26" customFormat="1" ht="13.8" x14ac:dyDescent="0.3">
      <c r="M5931" s="27"/>
      <c r="N5931" s="27"/>
      <c r="O5931" s="27"/>
      <c r="P5931" s="27"/>
    </row>
    <row r="5932" spans="13:16" s="26" customFormat="1" ht="13.8" x14ac:dyDescent="0.3">
      <c r="M5932" s="27"/>
      <c r="N5932" s="27"/>
      <c r="O5932" s="27"/>
      <c r="P5932" s="27"/>
    </row>
    <row r="5933" spans="13:16" s="26" customFormat="1" ht="13.8" x14ac:dyDescent="0.3">
      <c r="M5933" s="27"/>
      <c r="N5933" s="27"/>
      <c r="O5933" s="27"/>
      <c r="P5933" s="27"/>
    </row>
    <row r="5934" spans="13:16" s="26" customFormat="1" ht="13.8" x14ac:dyDescent="0.3">
      <c r="M5934" s="27"/>
      <c r="N5934" s="27"/>
      <c r="O5934" s="27"/>
      <c r="P5934" s="27"/>
    </row>
    <row r="5935" spans="13:16" s="26" customFormat="1" ht="13.8" x14ac:dyDescent="0.3">
      <c r="M5935" s="27"/>
      <c r="N5935" s="27"/>
      <c r="O5935" s="27"/>
      <c r="P5935" s="27"/>
    </row>
    <row r="5936" spans="13:16" s="26" customFormat="1" ht="13.8" x14ac:dyDescent="0.3">
      <c r="M5936" s="27"/>
      <c r="N5936" s="27"/>
      <c r="O5936" s="27"/>
      <c r="P5936" s="27"/>
    </row>
    <row r="5937" spans="13:16" s="26" customFormat="1" ht="13.8" x14ac:dyDescent="0.3">
      <c r="M5937" s="27"/>
      <c r="N5937" s="27"/>
      <c r="O5937" s="27"/>
      <c r="P5937" s="27"/>
    </row>
    <row r="5938" spans="13:16" s="26" customFormat="1" ht="13.8" x14ac:dyDescent="0.3">
      <c r="M5938" s="27"/>
      <c r="N5938" s="27"/>
      <c r="O5938" s="27"/>
      <c r="P5938" s="27"/>
    </row>
    <row r="5939" spans="13:16" s="26" customFormat="1" ht="13.8" x14ac:dyDescent="0.3">
      <c r="M5939" s="27"/>
      <c r="N5939" s="27"/>
      <c r="O5939" s="27"/>
      <c r="P5939" s="27"/>
    </row>
    <row r="5940" spans="13:16" s="26" customFormat="1" ht="13.8" x14ac:dyDescent="0.3">
      <c r="M5940" s="27"/>
      <c r="N5940" s="27"/>
      <c r="O5940" s="27"/>
      <c r="P5940" s="27"/>
    </row>
    <row r="5941" spans="13:16" s="26" customFormat="1" ht="13.8" x14ac:dyDescent="0.3">
      <c r="M5941" s="27"/>
      <c r="N5941" s="27"/>
      <c r="O5941" s="27"/>
      <c r="P5941" s="27"/>
    </row>
    <row r="5942" spans="13:16" s="26" customFormat="1" ht="13.8" x14ac:dyDescent="0.3">
      <c r="M5942" s="27"/>
      <c r="N5942" s="27"/>
      <c r="O5942" s="27"/>
      <c r="P5942" s="27"/>
    </row>
    <row r="5943" spans="13:16" s="26" customFormat="1" ht="13.8" x14ac:dyDescent="0.3">
      <c r="M5943" s="27"/>
      <c r="N5943" s="27"/>
      <c r="O5943" s="27"/>
      <c r="P5943" s="27"/>
    </row>
    <row r="5944" spans="13:16" s="26" customFormat="1" ht="13.8" x14ac:dyDescent="0.3">
      <c r="M5944" s="27"/>
      <c r="N5944" s="27"/>
      <c r="O5944" s="27"/>
      <c r="P5944" s="27"/>
    </row>
    <row r="5945" spans="13:16" s="26" customFormat="1" ht="13.8" x14ac:dyDescent="0.3">
      <c r="M5945" s="27"/>
      <c r="N5945" s="27"/>
      <c r="O5945" s="27"/>
      <c r="P5945" s="27"/>
    </row>
    <row r="5946" spans="13:16" s="26" customFormat="1" ht="13.8" x14ac:dyDescent="0.3">
      <c r="M5946" s="27"/>
      <c r="N5946" s="27"/>
      <c r="O5946" s="27"/>
      <c r="P5946" s="27"/>
    </row>
    <row r="5947" spans="13:16" s="26" customFormat="1" ht="13.8" x14ac:dyDescent="0.3">
      <c r="M5947" s="27"/>
      <c r="N5947" s="27"/>
      <c r="O5947" s="27"/>
      <c r="P5947" s="27"/>
    </row>
    <row r="5948" spans="13:16" s="26" customFormat="1" ht="13.8" x14ac:dyDescent="0.3">
      <c r="M5948" s="27"/>
      <c r="N5948" s="27"/>
      <c r="O5948" s="27"/>
      <c r="P5948" s="27"/>
    </row>
    <row r="5949" spans="13:16" s="26" customFormat="1" ht="13.8" x14ac:dyDescent="0.3">
      <c r="M5949" s="27"/>
      <c r="N5949" s="27"/>
      <c r="O5949" s="27"/>
      <c r="P5949" s="27"/>
    </row>
    <row r="5950" spans="13:16" s="26" customFormat="1" ht="13.8" x14ac:dyDescent="0.3">
      <c r="M5950" s="27"/>
      <c r="N5950" s="27"/>
      <c r="O5950" s="27"/>
      <c r="P5950" s="27"/>
    </row>
    <row r="5951" spans="13:16" s="26" customFormat="1" ht="13.8" x14ac:dyDescent="0.3">
      <c r="M5951" s="27"/>
      <c r="N5951" s="27"/>
      <c r="O5951" s="27"/>
      <c r="P5951" s="27"/>
    </row>
    <row r="5952" spans="13:16" s="26" customFormat="1" ht="13.8" x14ac:dyDescent="0.3">
      <c r="M5952" s="27"/>
      <c r="N5952" s="27"/>
      <c r="O5952" s="27"/>
      <c r="P5952" s="27"/>
    </row>
    <row r="5953" spans="13:16" s="26" customFormat="1" ht="13.8" x14ac:dyDescent="0.3">
      <c r="M5953" s="27"/>
      <c r="N5953" s="27"/>
      <c r="O5953" s="27"/>
      <c r="P5953" s="27"/>
    </row>
    <row r="5954" spans="13:16" s="26" customFormat="1" ht="13.8" x14ac:dyDescent="0.3">
      <c r="M5954" s="27"/>
      <c r="N5954" s="27"/>
      <c r="O5954" s="27"/>
      <c r="P5954" s="27"/>
    </row>
    <row r="5955" spans="13:16" s="26" customFormat="1" ht="13.8" x14ac:dyDescent="0.3">
      <c r="M5955" s="27"/>
      <c r="N5955" s="27"/>
      <c r="O5955" s="27"/>
      <c r="P5955" s="27"/>
    </row>
    <row r="5956" spans="13:16" s="26" customFormat="1" ht="13.8" x14ac:dyDescent="0.3">
      <c r="M5956" s="27"/>
      <c r="N5956" s="27"/>
      <c r="O5956" s="27"/>
      <c r="P5956" s="27"/>
    </row>
    <row r="5957" spans="13:16" s="26" customFormat="1" ht="13.8" x14ac:dyDescent="0.3">
      <c r="M5957" s="27"/>
      <c r="N5957" s="27"/>
      <c r="O5957" s="27"/>
      <c r="P5957" s="27"/>
    </row>
    <row r="5958" spans="13:16" s="26" customFormat="1" ht="13.8" x14ac:dyDescent="0.3">
      <c r="M5958" s="27"/>
      <c r="N5958" s="27"/>
      <c r="O5958" s="27"/>
      <c r="P5958" s="27"/>
    </row>
    <row r="5959" spans="13:16" s="26" customFormat="1" ht="13.8" x14ac:dyDescent="0.3">
      <c r="M5959" s="27"/>
      <c r="N5959" s="27"/>
      <c r="O5959" s="27"/>
      <c r="P5959" s="27"/>
    </row>
    <row r="5960" spans="13:16" s="26" customFormat="1" ht="13.8" x14ac:dyDescent="0.3">
      <c r="M5960" s="27"/>
      <c r="N5960" s="27"/>
      <c r="O5960" s="27"/>
      <c r="P5960" s="27"/>
    </row>
    <row r="5961" spans="13:16" s="26" customFormat="1" ht="13.8" x14ac:dyDescent="0.3">
      <c r="M5961" s="27"/>
      <c r="N5961" s="27"/>
      <c r="O5961" s="27"/>
      <c r="P5961" s="27"/>
    </row>
    <row r="5962" spans="13:16" s="26" customFormat="1" ht="13.8" x14ac:dyDescent="0.3">
      <c r="M5962" s="27"/>
      <c r="N5962" s="27"/>
      <c r="O5962" s="27"/>
      <c r="P5962" s="27"/>
    </row>
    <row r="5963" spans="13:16" s="26" customFormat="1" ht="13.8" x14ac:dyDescent="0.3">
      <c r="M5963" s="27"/>
      <c r="N5963" s="27"/>
      <c r="O5963" s="27"/>
      <c r="P5963" s="27"/>
    </row>
    <row r="5964" spans="13:16" s="26" customFormat="1" ht="13.8" x14ac:dyDescent="0.3">
      <c r="M5964" s="27"/>
      <c r="N5964" s="27"/>
      <c r="O5964" s="27"/>
      <c r="P5964" s="27"/>
    </row>
    <row r="5965" spans="13:16" s="26" customFormat="1" ht="13.8" x14ac:dyDescent="0.3">
      <c r="M5965" s="27"/>
      <c r="N5965" s="27"/>
      <c r="O5965" s="27"/>
      <c r="P5965" s="27"/>
    </row>
    <row r="5966" spans="13:16" s="26" customFormat="1" ht="13.8" x14ac:dyDescent="0.3">
      <c r="M5966" s="27"/>
      <c r="N5966" s="27"/>
      <c r="O5966" s="27"/>
      <c r="P5966" s="27"/>
    </row>
    <row r="5967" spans="13:16" s="26" customFormat="1" ht="13.8" x14ac:dyDescent="0.3">
      <c r="M5967" s="27"/>
      <c r="N5967" s="27"/>
      <c r="O5967" s="27"/>
      <c r="P5967" s="27"/>
    </row>
    <row r="5968" spans="13:16" s="26" customFormat="1" ht="13.8" x14ac:dyDescent="0.3">
      <c r="M5968" s="27"/>
      <c r="N5968" s="27"/>
      <c r="O5968" s="27"/>
      <c r="P5968" s="27"/>
    </row>
    <row r="5969" spans="13:16" s="26" customFormat="1" ht="13.8" x14ac:dyDescent="0.3">
      <c r="M5969" s="27"/>
      <c r="N5969" s="27"/>
      <c r="O5969" s="27"/>
      <c r="P5969" s="27"/>
    </row>
    <row r="5970" spans="13:16" s="26" customFormat="1" ht="13.8" x14ac:dyDescent="0.3">
      <c r="M5970" s="27"/>
      <c r="N5970" s="27"/>
      <c r="O5970" s="27"/>
      <c r="P5970" s="27"/>
    </row>
    <row r="5971" spans="13:16" s="26" customFormat="1" ht="13.8" x14ac:dyDescent="0.3">
      <c r="M5971" s="27"/>
      <c r="N5971" s="27"/>
      <c r="O5971" s="27"/>
      <c r="P5971" s="27"/>
    </row>
    <row r="5972" spans="13:16" s="26" customFormat="1" ht="13.8" x14ac:dyDescent="0.3">
      <c r="M5972" s="27"/>
      <c r="N5972" s="27"/>
      <c r="O5972" s="27"/>
      <c r="P5972" s="27"/>
    </row>
    <row r="5973" spans="13:16" s="26" customFormat="1" ht="13.8" x14ac:dyDescent="0.3">
      <c r="M5973" s="27"/>
      <c r="N5973" s="27"/>
      <c r="O5973" s="27"/>
      <c r="P5973" s="27"/>
    </row>
    <row r="5974" spans="13:16" s="26" customFormat="1" ht="13.8" x14ac:dyDescent="0.3">
      <c r="M5974" s="27"/>
      <c r="N5974" s="27"/>
      <c r="O5974" s="27"/>
      <c r="P5974" s="27"/>
    </row>
    <row r="5975" spans="13:16" s="26" customFormat="1" ht="13.8" x14ac:dyDescent="0.3">
      <c r="M5975" s="27"/>
      <c r="N5975" s="27"/>
      <c r="O5975" s="27"/>
      <c r="P5975" s="27"/>
    </row>
    <row r="5976" spans="13:16" s="26" customFormat="1" ht="13.8" x14ac:dyDescent="0.3">
      <c r="M5976" s="27"/>
      <c r="N5976" s="27"/>
      <c r="O5976" s="27"/>
      <c r="P5976" s="27"/>
    </row>
    <row r="5977" spans="13:16" s="26" customFormat="1" ht="13.8" x14ac:dyDescent="0.3">
      <c r="M5977" s="27"/>
      <c r="N5977" s="27"/>
      <c r="O5977" s="27"/>
      <c r="P5977" s="27"/>
    </row>
    <row r="5978" spans="13:16" s="26" customFormat="1" ht="13.8" x14ac:dyDescent="0.3">
      <c r="M5978" s="27"/>
      <c r="N5978" s="27"/>
      <c r="O5978" s="27"/>
      <c r="P5978" s="27"/>
    </row>
    <row r="5979" spans="13:16" s="26" customFormat="1" ht="13.8" x14ac:dyDescent="0.3">
      <c r="M5979" s="27"/>
      <c r="N5979" s="27"/>
      <c r="O5979" s="27"/>
      <c r="P5979" s="27"/>
    </row>
    <row r="5980" spans="13:16" s="26" customFormat="1" ht="13.8" x14ac:dyDescent="0.3">
      <c r="M5980" s="27"/>
      <c r="N5980" s="27"/>
      <c r="O5980" s="27"/>
      <c r="P5980" s="27"/>
    </row>
    <row r="5981" spans="13:16" s="26" customFormat="1" ht="13.8" x14ac:dyDescent="0.3">
      <c r="M5981" s="27"/>
      <c r="N5981" s="27"/>
      <c r="O5981" s="27"/>
      <c r="P5981" s="27"/>
    </row>
    <row r="5982" spans="13:16" s="26" customFormat="1" ht="13.8" x14ac:dyDescent="0.3">
      <c r="M5982" s="27"/>
      <c r="N5982" s="27"/>
      <c r="O5982" s="27"/>
      <c r="P5982" s="27"/>
    </row>
    <row r="5983" spans="13:16" s="26" customFormat="1" ht="13.8" x14ac:dyDescent="0.3">
      <c r="M5983" s="27"/>
      <c r="N5983" s="27"/>
      <c r="O5983" s="27"/>
      <c r="P5983" s="27"/>
    </row>
    <row r="5984" spans="13:16" s="26" customFormat="1" ht="13.8" x14ac:dyDescent="0.3">
      <c r="M5984" s="27"/>
      <c r="N5984" s="27"/>
      <c r="O5984" s="27"/>
      <c r="P5984" s="27"/>
    </row>
    <row r="5985" spans="13:16" s="26" customFormat="1" ht="13.8" x14ac:dyDescent="0.3">
      <c r="M5985" s="27"/>
      <c r="N5985" s="27"/>
      <c r="O5985" s="27"/>
      <c r="P5985" s="27"/>
    </row>
    <row r="5986" spans="13:16" s="26" customFormat="1" ht="13.8" x14ac:dyDescent="0.3">
      <c r="M5986" s="27"/>
      <c r="N5986" s="27"/>
      <c r="O5986" s="27"/>
      <c r="P5986" s="27"/>
    </row>
    <row r="5987" spans="13:16" s="26" customFormat="1" ht="13.8" x14ac:dyDescent="0.3">
      <c r="M5987" s="27"/>
      <c r="N5987" s="27"/>
      <c r="O5987" s="27"/>
      <c r="P5987" s="27"/>
    </row>
    <row r="5988" spans="13:16" s="26" customFormat="1" ht="13.8" x14ac:dyDescent="0.3">
      <c r="M5988" s="27"/>
      <c r="N5988" s="27"/>
      <c r="O5988" s="27"/>
      <c r="P5988" s="27"/>
    </row>
    <row r="5989" spans="13:16" s="26" customFormat="1" ht="13.8" x14ac:dyDescent="0.3">
      <c r="M5989" s="27"/>
      <c r="N5989" s="27"/>
      <c r="O5989" s="27"/>
      <c r="P5989" s="27"/>
    </row>
    <row r="5990" spans="13:16" s="26" customFormat="1" ht="13.8" x14ac:dyDescent="0.3">
      <c r="M5990" s="27"/>
      <c r="N5990" s="27"/>
      <c r="O5990" s="27"/>
      <c r="P5990" s="27"/>
    </row>
    <row r="5991" spans="13:16" s="26" customFormat="1" ht="13.8" x14ac:dyDescent="0.3">
      <c r="M5991" s="27"/>
      <c r="N5991" s="27"/>
      <c r="O5991" s="27"/>
      <c r="P5991" s="27"/>
    </row>
    <row r="5992" spans="13:16" s="26" customFormat="1" ht="13.8" x14ac:dyDescent="0.3">
      <c r="M5992" s="27"/>
      <c r="N5992" s="27"/>
      <c r="O5992" s="27"/>
      <c r="P5992" s="27"/>
    </row>
    <row r="5993" spans="13:16" s="26" customFormat="1" ht="13.8" x14ac:dyDescent="0.3">
      <c r="M5993" s="27"/>
      <c r="N5993" s="27"/>
      <c r="O5993" s="27"/>
      <c r="P5993" s="27"/>
    </row>
    <row r="5994" spans="13:16" s="26" customFormat="1" ht="13.8" x14ac:dyDescent="0.3">
      <c r="M5994" s="27"/>
      <c r="N5994" s="27"/>
      <c r="O5994" s="27"/>
      <c r="P5994" s="27"/>
    </row>
    <row r="5995" spans="13:16" s="26" customFormat="1" ht="13.8" x14ac:dyDescent="0.3">
      <c r="M5995" s="27"/>
      <c r="N5995" s="27"/>
      <c r="O5995" s="27"/>
      <c r="P5995" s="27"/>
    </row>
    <row r="5996" spans="13:16" s="26" customFormat="1" ht="13.8" x14ac:dyDescent="0.3">
      <c r="M5996" s="27"/>
      <c r="N5996" s="27"/>
      <c r="O5996" s="27"/>
      <c r="P5996" s="27"/>
    </row>
    <row r="5997" spans="13:16" s="26" customFormat="1" ht="13.8" x14ac:dyDescent="0.3">
      <c r="M5997" s="27"/>
      <c r="N5997" s="27"/>
      <c r="O5997" s="27"/>
      <c r="P5997" s="27"/>
    </row>
    <row r="5998" spans="13:16" s="26" customFormat="1" ht="13.8" x14ac:dyDescent="0.3">
      <c r="M5998" s="27"/>
      <c r="N5998" s="27"/>
      <c r="O5998" s="27"/>
      <c r="P5998" s="27"/>
    </row>
    <row r="5999" spans="13:16" s="26" customFormat="1" ht="13.8" x14ac:dyDescent="0.3">
      <c r="M5999" s="27"/>
      <c r="N5999" s="27"/>
      <c r="O5999" s="27"/>
      <c r="P5999" s="27"/>
    </row>
    <row r="6000" spans="13:16" s="26" customFormat="1" ht="13.8" x14ac:dyDescent="0.3">
      <c r="M6000" s="27"/>
      <c r="N6000" s="27"/>
      <c r="O6000" s="27"/>
      <c r="P6000" s="27"/>
    </row>
    <row r="6001" spans="13:16" s="26" customFormat="1" ht="13.8" x14ac:dyDescent="0.3">
      <c r="M6001" s="27"/>
      <c r="N6001" s="27"/>
      <c r="O6001" s="27"/>
      <c r="P6001" s="27"/>
    </row>
    <row r="6002" spans="13:16" s="26" customFormat="1" ht="13.8" x14ac:dyDescent="0.3">
      <c r="M6002" s="27"/>
      <c r="N6002" s="27"/>
      <c r="O6002" s="27"/>
      <c r="P6002" s="27"/>
    </row>
    <row r="6003" spans="13:16" s="26" customFormat="1" ht="13.8" x14ac:dyDescent="0.3">
      <c r="M6003" s="27"/>
      <c r="N6003" s="27"/>
      <c r="O6003" s="27"/>
      <c r="P6003" s="27"/>
    </row>
    <row r="6004" spans="13:16" s="26" customFormat="1" ht="13.8" x14ac:dyDescent="0.3">
      <c r="M6004" s="27"/>
      <c r="N6004" s="27"/>
      <c r="O6004" s="27"/>
      <c r="P6004" s="27"/>
    </row>
    <row r="6005" spans="13:16" s="26" customFormat="1" ht="13.8" x14ac:dyDescent="0.3">
      <c r="M6005" s="27"/>
      <c r="N6005" s="27"/>
      <c r="O6005" s="27"/>
      <c r="P6005" s="27"/>
    </row>
    <row r="6006" spans="13:16" s="26" customFormat="1" ht="13.8" x14ac:dyDescent="0.3">
      <c r="M6006" s="27"/>
      <c r="N6006" s="27"/>
      <c r="O6006" s="27"/>
      <c r="P6006" s="27"/>
    </row>
    <row r="6007" spans="13:16" s="26" customFormat="1" ht="13.8" x14ac:dyDescent="0.3">
      <c r="M6007" s="27"/>
      <c r="N6007" s="27"/>
      <c r="O6007" s="27"/>
      <c r="P6007" s="27"/>
    </row>
    <row r="6008" spans="13:16" s="26" customFormat="1" ht="13.8" x14ac:dyDescent="0.3">
      <c r="M6008" s="27"/>
      <c r="N6008" s="27"/>
      <c r="O6008" s="27"/>
      <c r="P6008" s="27"/>
    </row>
    <row r="6009" spans="13:16" s="26" customFormat="1" ht="13.8" x14ac:dyDescent="0.3">
      <c r="M6009" s="27"/>
      <c r="N6009" s="27"/>
      <c r="O6009" s="27"/>
      <c r="P6009" s="27"/>
    </row>
    <row r="6010" spans="13:16" s="26" customFormat="1" ht="13.8" x14ac:dyDescent="0.3">
      <c r="M6010" s="27"/>
      <c r="N6010" s="27"/>
      <c r="O6010" s="27"/>
      <c r="P6010" s="27"/>
    </row>
    <row r="6011" spans="13:16" s="26" customFormat="1" ht="13.8" x14ac:dyDescent="0.3">
      <c r="M6011" s="27"/>
      <c r="N6011" s="27"/>
      <c r="O6011" s="27"/>
      <c r="P6011" s="27"/>
    </row>
    <row r="6012" spans="13:16" s="26" customFormat="1" ht="13.8" x14ac:dyDescent="0.3">
      <c r="M6012" s="27"/>
      <c r="N6012" s="27"/>
      <c r="O6012" s="27"/>
      <c r="P6012" s="27"/>
    </row>
    <row r="6013" spans="13:16" s="26" customFormat="1" ht="13.8" x14ac:dyDescent="0.3">
      <c r="M6013" s="27"/>
      <c r="N6013" s="27"/>
      <c r="O6013" s="27"/>
      <c r="P6013" s="27"/>
    </row>
    <row r="6014" spans="13:16" s="26" customFormat="1" ht="13.8" x14ac:dyDescent="0.3">
      <c r="M6014" s="27"/>
      <c r="N6014" s="27"/>
      <c r="O6014" s="27"/>
      <c r="P6014" s="27"/>
    </row>
    <row r="6015" spans="13:16" s="26" customFormat="1" ht="13.8" x14ac:dyDescent="0.3">
      <c r="M6015" s="27"/>
      <c r="N6015" s="27"/>
      <c r="O6015" s="27"/>
      <c r="P6015" s="27"/>
    </row>
    <row r="6016" spans="13:16" s="26" customFormat="1" ht="13.8" x14ac:dyDescent="0.3">
      <c r="M6016" s="27"/>
      <c r="N6016" s="27"/>
      <c r="O6016" s="27"/>
      <c r="P6016" s="27"/>
    </row>
    <row r="6017" spans="13:16" s="26" customFormat="1" ht="13.8" x14ac:dyDescent="0.3">
      <c r="M6017" s="27"/>
      <c r="N6017" s="27"/>
      <c r="O6017" s="27"/>
      <c r="P6017" s="27"/>
    </row>
    <row r="6018" spans="13:16" s="26" customFormat="1" ht="13.8" x14ac:dyDescent="0.3">
      <c r="M6018" s="27"/>
      <c r="N6018" s="27"/>
      <c r="O6018" s="27"/>
      <c r="P6018" s="27"/>
    </row>
    <row r="6019" spans="13:16" s="26" customFormat="1" ht="13.8" x14ac:dyDescent="0.3">
      <c r="M6019" s="27"/>
      <c r="N6019" s="27"/>
      <c r="O6019" s="27"/>
      <c r="P6019" s="27"/>
    </row>
    <row r="6020" spans="13:16" s="26" customFormat="1" ht="13.8" x14ac:dyDescent="0.3">
      <c r="M6020" s="27"/>
      <c r="N6020" s="27"/>
      <c r="O6020" s="27"/>
      <c r="P6020" s="27"/>
    </row>
    <row r="6021" spans="13:16" s="26" customFormat="1" ht="13.8" x14ac:dyDescent="0.3">
      <c r="M6021" s="27"/>
      <c r="N6021" s="27"/>
      <c r="O6021" s="27"/>
      <c r="P6021" s="27"/>
    </row>
    <row r="6022" spans="13:16" s="26" customFormat="1" ht="13.8" x14ac:dyDescent="0.3">
      <c r="M6022" s="27"/>
      <c r="N6022" s="27"/>
      <c r="O6022" s="27"/>
      <c r="P6022" s="27"/>
    </row>
    <row r="6023" spans="13:16" s="26" customFormat="1" ht="13.8" x14ac:dyDescent="0.3">
      <c r="M6023" s="27"/>
      <c r="N6023" s="27"/>
      <c r="O6023" s="27"/>
      <c r="P6023" s="27"/>
    </row>
    <row r="6024" spans="13:16" s="26" customFormat="1" ht="13.8" x14ac:dyDescent="0.3">
      <c r="M6024" s="27"/>
      <c r="N6024" s="27"/>
      <c r="O6024" s="27"/>
      <c r="P6024" s="27"/>
    </row>
    <row r="6025" spans="13:16" s="26" customFormat="1" ht="13.8" x14ac:dyDescent="0.3">
      <c r="M6025" s="27"/>
      <c r="N6025" s="27"/>
      <c r="O6025" s="27"/>
      <c r="P6025" s="27"/>
    </row>
    <row r="6026" spans="13:16" s="26" customFormat="1" ht="13.8" x14ac:dyDescent="0.3">
      <c r="M6026" s="27"/>
      <c r="N6026" s="27"/>
      <c r="O6026" s="27"/>
      <c r="P6026" s="27"/>
    </row>
    <row r="6027" spans="13:16" s="26" customFormat="1" ht="13.8" x14ac:dyDescent="0.3">
      <c r="M6027" s="27"/>
      <c r="N6027" s="27"/>
      <c r="O6027" s="27"/>
      <c r="P6027" s="27"/>
    </row>
    <row r="6028" spans="13:16" s="26" customFormat="1" ht="13.8" x14ac:dyDescent="0.3">
      <c r="M6028" s="27"/>
      <c r="N6028" s="27"/>
      <c r="O6028" s="27"/>
      <c r="P6028" s="27"/>
    </row>
    <row r="6029" spans="13:16" s="26" customFormat="1" ht="13.8" x14ac:dyDescent="0.3">
      <c r="M6029" s="27"/>
      <c r="N6029" s="27"/>
      <c r="O6029" s="27"/>
      <c r="P6029" s="27"/>
    </row>
    <row r="6030" spans="13:16" s="26" customFormat="1" ht="13.8" x14ac:dyDescent="0.3">
      <c r="M6030" s="27"/>
      <c r="N6030" s="27"/>
      <c r="O6030" s="27"/>
      <c r="P6030" s="27"/>
    </row>
    <row r="6031" spans="13:16" s="26" customFormat="1" ht="13.8" x14ac:dyDescent="0.3">
      <c r="M6031" s="27"/>
      <c r="N6031" s="27"/>
      <c r="O6031" s="27"/>
      <c r="P6031" s="27"/>
    </row>
    <row r="6032" spans="13:16" s="26" customFormat="1" ht="13.8" x14ac:dyDescent="0.3">
      <c r="M6032" s="27"/>
      <c r="N6032" s="27"/>
      <c r="O6032" s="27"/>
      <c r="P6032" s="27"/>
    </row>
    <row r="6033" spans="13:16" s="26" customFormat="1" ht="13.8" x14ac:dyDescent="0.3">
      <c r="M6033" s="27"/>
      <c r="N6033" s="27"/>
      <c r="O6033" s="27"/>
      <c r="P6033" s="27"/>
    </row>
    <row r="6034" spans="13:16" s="26" customFormat="1" ht="13.8" x14ac:dyDescent="0.3">
      <c r="M6034" s="27"/>
      <c r="N6034" s="27"/>
      <c r="O6034" s="27"/>
      <c r="P6034" s="27"/>
    </row>
    <row r="6035" spans="13:16" s="26" customFormat="1" ht="13.8" x14ac:dyDescent="0.3">
      <c r="M6035" s="27"/>
      <c r="N6035" s="27"/>
      <c r="O6035" s="27"/>
      <c r="P6035" s="27"/>
    </row>
    <row r="6036" spans="13:16" s="26" customFormat="1" ht="13.8" x14ac:dyDescent="0.3">
      <c r="M6036" s="27"/>
      <c r="N6036" s="27"/>
      <c r="O6036" s="27"/>
      <c r="P6036" s="27"/>
    </row>
    <row r="6037" spans="13:16" s="26" customFormat="1" ht="13.8" x14ac:dyDescent="0.3">
      <c r="M6037" s="27"/>
      <c r="N6037" s="27"/>
      <c r="O6037" s="27"/>
      <c r="P6037" s="27"/>
    </row>
    <row r="6038" spans="13:16" s="26" customFormat="1" ht="13.8" x14ac:dyDescent="0.3">
      <c r="M6038" s="27"/>
      <c r="N6038" s="27"/>
      <c r="O6038" s="27"/>
      <c r="P6038" s="27"/>
    </row>
    <row r="6039" spans="13:16" s="26" customFormat="1" ht="13.8" x14ac:dyDescent="0.3">
      <c r="M6039" s="27"/>
      <c r="N6039" s="27"/>
      <c r="O6039" s="27"/>
      <c r="P6039" s="27"/>
    </row>
    <row r="6040" spans="13:16" s="26" customFormat="1" ht="13.8" x14ac:dyDescent="0.3">
      <c r="M6040" s="27"/>
      <c r="N6040" s="27"/>
      <c r="O6040" s="27"/>
      <c r="P6040" s="27"/>
    </row>
    <row r="6041" spans="13:16" s="26" customFormat="1" ht="13.8" x14ac:dyDescent="0.3">
      <c r="M6041" s="27"/>
      <c r="N6041" s="27"/>
      <c r="O6041" s="27"/>
      <c r="P6041" s="27"/>
    </row>
    <row r="6042" spans="13:16" s="26" customFormat="1" ht="13.8" x14ac:dyDescent="0.3">
      <c r="M6042" s="27"/>
      <c r="N6042" s="27"/>
      <c r="O6042" s="27"/>
      <c r="P6042" s="27"/>
    </row>
    <row r="6043" spans="13:16" s="26" customFormat="1" ht="13.8" x14ac:dyDescent="0.3">
      <c r="M6043" s="27"/>
      <c r="N6043" s="27"/>
      <c r="O6043" s="27"/>
      <c r="P6043" s="27"/>
    </row>
    <row r="6044" spans="13:16" s="26" customFormat="1" ht="13.8" x14ac:dyDescent="0.3">
      <c r="M6044" s="27"/>
      <c r="N6044" s="27"/>
      <c r="O6044" s="27"/>
      <c r="P6044" s="27"/>
    </row>
    <row r="6045" spans="13:16" s="26" customFormat="1" ht="13.8" x14ac:dyDescent="0.3">
      <c r="M6045" s="27"/>
      <c r="N6045" s="27"/>
      <c r="O6045" s="27"/>
      <c r="P6045" s="27"/>
    </row>
    <row r="6046" spans="13:16" s="26" customFormat="1" ht="13.8" x14ac:dyDescent="0.3">
      <c r="M6046" s="27"/>
      <c r="N6046" s="27"/>
      <c r="O6046" s="27"/>
      <c r="P6046" s="27"/>
    </row>
    <row r="6047" spans="13:16" s="26" customFormat="1" ht="13.8" x14ac:dyDescent="0.3">
      <c r="M6047" s="27"/>
      <c r="N6047" s="27"/>
      <c r="O6047" s="27"/>
      <c r="P6047" s="27"/>
    </row>
    <row r="6048" spans="13:16" s="26" customFormat="1" ht="13.8" x14ac:dyDescent="0.3">
      <c r="M6048" s="27"/>
      <c r="N6048" s="27"/>
      <c r="O6048" s="27"/>
      <c r="P6048" s="27"/>
    </row>
    <row r="6049" spans="13:16" s="26" customFormat="1" ht="13.8" x14ac:dyDescent="0.3">
      <c r="M6049" s="27"/>
      <c r="N6049" s="27"/>
      <c r="O6049" s="27"/>
      <c r="P6049" s="27"/>
    </row>
    <row r="6050" spans="13:16" s="26" customFormat="1" ht="13.8" x14ac:dyDescent="0.3">
      <c r="M6050" s="27"/>
      <c r="N6050" s="27"/>
      <c r="O6050" s="27"/>
      <c r="P6050" s="27"/>
    </row>
    <row r="6051" spans="13:16" s="26" customFormat="1" ht="13.8" x14ac:dyDescent="0.3">
      <c r="M6051" s="27"/>
      <c r="N6051" s="27"/>
      <c r="O6051" s="27"/>
      <c r="P6051" s="27"/>
    </row>
    <row r="6052" spans="13:16" s="26" customFormat="1" ht="13.8" x14ac:dyDescent="0.3">
      <c r="M6052" s="27"/>
      <c r="N6052" s="27"/>
      <c r="O6052" s="27"/>
      <c r="P6052" s="27"/>
    </row>
    <row r="6053" spans="13:16" s="26" customFormat="1" ht="13.8" x14ac:dyDescent="0.3">
      <c r="M6053" s="27"/>
      <c r="N6053" s="27"/>
      <c r="O6053" s="27"/>
      <c r="P6053" s="27"/>
    </row>
    <row r="6054" spans="13:16" s="26" customFormat="1" ht="13.8" x14ac:dyDescent="0.3">
      <c r="M6054" s="27"/>
      <c r="N6054" s="27"/>
      <c r="O6054" s="27"/>
      <c r="P6054" s="27"/>
    </row>
    <row r="6055" spans="13:16" s="26" customFormat="1" ht="13.8" x14ac:dyDescent="0.3">
      <c r="M6055" s="27"/>
      <c r="N6055" s="27"/>
      <c r="O6055" s="27"/>
      <c r="P6055" s="27"/>
    </row>
    <row r="6056" spans="13:16" s="26" customFormat="1" ht="13.8" x14ac:dyDescent="0.3">
      <c r="M6056" s="27"/>
      <c r="N6056" s="27"/>
      <c r="O6056" s="27"/>
      <c r="P6056" s="27"/>
    </row>
    <row r="6057" spans="13:16" s="26" customFormat="1" ht="13.8" x14ac:dyDescent="0.3">
      <c r="M6057" s="27"/>
      <c r="N6057" s="27"/>
      <c r="O6057" s="27"/>
      <c r="P6057" s="27"/>
    </row>
    <row r="6058" spans="13:16" s="26" customFormat="1" ht="13.8" x14ac:dyDescent="0.3">
      <c r="M6058" s="27"/>
      <c r="N6058" s="27"/>
      <c r="O6058" s="27"/>
      <c r="P6058" s="27"/>
    </row>
    <row r="6059" spans="13:16" s="26" customFormat="1" ht="13.8" x14ac:dyDescent="0.3">
      <c r="M6059" s="27"/>
      <c r="N6059" s="27"/>
      <c r="O6059" s="27"/>
      <c r="P6059" s="27"/>
    </row>
    <row r="6060" spans="13:16" s="26" customFormat="1" ht="13.8" x14ac:dyDescent="0.3">
      <c r="M6060" s="27"/>
      <c r="N6060" s="27"/>
      <c r="O6060" s="27"/>
      <c r="P6060" s="27"/>
    </row>
    <row r="6061" spans="13:16" s="26" customFormat="1" ht="13.8" x14ac:dyDescent="0.3">
      <c r="M6061" s="27"/>
      <c r="N6061" s="27"/>
      <c r="O6061" s="27"/>
      <c r="P6061" s="27"/>
    </row>
    <row r="6062" spans="13:16" s="26" customFormat="1" ht="13.8" x14ac:dyDescent="0.3">
      <c r="M6062" s="27"/>
      <c r="N6062" s="27"/>
      <c r="O6062" s="27"/>
      <c r="P6062" s="27"/>
    </row>
    <row r="6063" spans="13:16" s="26" customFormat="1" ht="13.8" x14ac:dyDescent="0.3">
      <c r="M6063" s="27"/>
      <c r="N6063" s="27"/>
      <c r="O6063" s="27"/>
      <c r="P6063" s="27"/>
    </row>
    <row r="6064" spans="13:16" s="26" customFormat="1" ht="13.8" x14ac:dyDescent="0.3">
      <c r="M6064" s="27"/>
      <c r="N6064" s="27"/>
      <c r="O6064" s="27"/>
      <c r="P6064" s="27"/>
    </row>
    <row r="6065" spans="13:16" s="26" customFormat="1" ht="13.8" x14ac:dyDescent="0.3">
      <c r="M6065" s="27"/>
      <c r="N6065" s="27"/>
      <c r="O6065" s="27"/>
      <c r="P6065" s="27"/>
    </row>
    <row r="6066" spans="13:16" s="26" customFormat="1" ht="13.8" x14ac:dyDescent="0.3">
      <c r="M6066" s="27"/>
      <c r="N6066" s="27"/>
      <c r="O6066" s="27"/>
      <c r="P6066" s="27"/>
    </row>
    <row r="6067" spans="13:16" s="26" customFormat="1" ht="13.8" x14ac:dyDescent="0.3">
      <c r="M6067" s="27"/>
      <c r="N6067" s="27"/>
      <c r="O6067" s="27"/>
      <c r="P6067" s="27"/>
    </row>
    <row r="6068" spans="13:16" s="26" customFormat="1" ht="13.8" x14ac:dyDescent="0.3">
      <c r="M6068" s="27"/>
      <c r="N6068" s="27"/>
      <c r="O6068" s="27"/>
      <c r="P6068" s="27"/>
    </row>
    <row r="6069" spans="13:16" s="26" customFormat="1" ht="13.8" x14ac:dyDescent="0.3">
      <c r="M6069" s="27"/>
      <c r="N6069" s="27"/>
      <c r="O6069" s="27"/>
      <c r="P6069" s="27"/>
    </row>
    <row r="6070" spans="13:16" s="26" customFormat="1" ht="13.8" x14ac:dyDescent="0.3">
      <c r="M6070" s="27"/>
      <c r="N6070" s="27"/>
      <c r="O6070" s="27"/>
      <c r="P6070" s="27"/>
    </row>
    <row r="6071" spans="13:16" s="26" customFormat="1" ht="13.8" x14ac:dyDescent="0.3">
      <c r="M6071" s="27"/>
      <c r="N6071" s="27"/>
      <c r="O6071" s="27"/>
      <c r="P6071" s="27"/>
    </row>
    <row r="6072" spans="13:16" s="26" customFormat="1" ht="13.8" x14ac:dyDescent="0.3">
      <c r="M6072" s="27"/>
      <c r="N6072" s="27"/>
      <c r="O6072" s="27"/>
      <c r="P6072" s="27"/>
    </row>
    <row r="6073" spans="13:16" s="26" customFormat="1" ht="13.8" x14ac:dyDescent="0.3">
      <c r="M6073" s="27"/>
      <c r="N6073" s="27"/>
      <c r="O6073" s="27"/>
      <c r="P6073" s="27"/>
    </row>
    <row r="6074" spans="13:16" s="26" customFormat="1" ht="13.8" x14ac:dyDescent="0.3">
      <c r="M6074" s="27"/>
      <c r="N6074" s="27"/>
      <c r="O6074" s="27"/>
      <c r="P6074" s="27"/>
    </row>
    <row r="6075" spans="13:16" s="26" customFormat="1" ht="13.8" x14ac:dyDescent="0.3">
      <c r="M6075" s="27"/>
      <c r="N6075" s="27"/>
      <c r="O6075" s="27"/>
      <c r="P6075" s="27"/>
    </row>
    <row r="6076" spans="13:16" s="26" customFormat="1" ht="13.8" x14ac:dyDescent="0.3">
      <c r="M6076" s="27"/>
      <c r="N6076" s="27"/>
      <c r="O6076" s="27"/>
      <c r="P6076" s="27"/>
    </row>
    <row r="6077" spans="13:16" s="26" customFormat="1" ht="13.8" x14ac:dyDescent="0.3">
      <c r="M6077" s="27"/>
      <c r="N6077" s="27"/>
      <c r="O6077" s="27"/>
      <c r="P6077" s="27"/>
    </row>
    <row r="6078" spans="13:16" s="26" customFormat="1" ht="13.8" x14ac:dyDescent="0.3">
      <c r="M6078" s="27"/>
      <c r="N6078" s="27"/>
      <c r="O6078" s="27"/>
      <c r="P6078" s="27"/>
    </row>
    <row r="6079" spans="13:16" s="26" customFormat="1" ht="13.8" x14ac:dyDescent="0.3">
      <c r="M6079" s="27"/>
      <c r="N6079" s="27"/>
      <c r="O6079" s="27"/>
      <c r="P6079" s="27"/>
    </row>
    <row r="6080" spans="13:16" s="26" customFormat="1" ht="13.8" x14ac:dyDescent="0.3">
      <c r="M6080" s="27"/>
      <c r="N6080" s="27"/>
      <c r="O6080" s="27"/>
      <c r="P6080" s="27"/>
    </row>
    <row r="6081" spans="13:16" s="26" customFormat="1" ht="13.8" x14ac:dyDescent="0.3">
      <c r="M6081" s="27"/>
      <c r="N6081" s="27"/>
      <c r="O6081" s="27"/>
      <c r="P6081" s="27"/>
    </row>
    <row r="6082" spans="13:16" s="26" customFormat="1" ht="13.8" x14ac:dyDescent="0.3">
      <c r="M6082" s="27"/>
      <c r="N6082" s="27"/>
      <c r="O6082" s="27"/>
      <c r="P6082" s="27"/>
    </row>
    <row r="6083" spans="13:16" s="26" customFormat="1" ht="13.8" x14ac:dyDescent="0.3">
      <c r="M6083" s="27"/>
      <c r="N6083" s="27"/>
      <c r="O6083" s="27"/>
      <c r="P6083" s="27"/>
    </row>
    <row r="6084" spans="13:16" s="26" customFormat="1" ht="13.8" x14ac:dyDescent="0.3">
      <c r="M6084" s="27"/>
      <c r="N6084" s="27"/>
      <c r="O6084" s="27"/>
      <c r="P6084" s="27"/>
    </row>
    <row r="6085" spans="13:16" s="26" customFormat="1" ht="13.8" x14ac:dyDescent="0.3">
      <c r="M6085" s="27"/>
      <c r="N6085" s="27"/>
      <c r="O6085" s="27"/>
      <c r="P6085" s="27"/>
    </row>
    <row r="6086" spans="13:16" s="26" customFormat="1" ht="13.8" x14ac:dyDescent="0.3">
      <c r="M6086" s="27"/>
      <c r="N6086" s="27"/>
      <c r="O6086" s="27"/>
      <c r="P6086" s="27"/>
    </row>
    <row r="6087" spans="13:16" s="26" customFormat="1" ht="13.8" x14ac:dyDescent="0.3">
      <c r="M6087" s="27"/>
      <c r="N6087" s="27"/>
      <c r="O6087" s="27"/>
      <c r="P6087" s="27"/>
    </row>
    <row r="6088" spans="13:16" s="26" customFormat="1" ht="13.8" x14ac:dyDescent="0.3">
      <c r="M6088" s="27"/>
      <c r="N6088" s="27"/>
      <c r="O6088" s="27"/>
      <c r="P6088" s="27"/>
    </row>
    <row r="6089" spans="13:16" s="26" customFormat="1" ht="13.8" x14ac:dyDescent="0.3">
      <c r="M6089" s="27"/>
      <c r="N6089" s="27"/>
      <c r="O6089" s="27"/>
      <c r="P6089" s="27"/>
    </row>
    <row r="6090" spans="13:16" s="26" customFormat="1" ht="13.8" x14ac:dyDescent="0.3">
      <c r="M6090" s="27"/>
      <c r="N6090" s="27"/>
      <c r="O6090" s="27"/>
      <c r="P6090" s="27"/>
    </row>
    <row r="6091" spans="13:16" s="26" customFormat="1" ht="13.8" x14ac:dyDescent="0.3">
      <c r="M6091" s="27"/>
      <c r="N6091" s="27"/>
      <c r="O6091" s="27"/>
      <c r="P6091" s="27"/>
    </row>
    <row r="6092" spans="13:16" s="26" customFormat="1" ht="13.8" x14ac:dyDescent="0.3">
      <c r="M6092" s="27"/>
      <c r="N6092" s="27"/>
      <c r="O6092" s="27"/>
      <c r="P6092" s="27"/>
    </row>
    <row r="6093" spans="13:16" s="26" customFormat="1" ht="13.8" x14ac:dyDescent="0.3">
      <c r="M6093" s="27"/>
      <c r="N6093" s="27"/>
      <c r="O6093" s="27"/>
      <c r="P6093" s="27"/>
    </row>
    <row r="6094" spans="13:16" s="26" customFormat="1" ht="13.8" x14ac:dyDescent="0.3">
      <c r="M6094" s="27"/>
      <c r="N6094" s="27"/>
      <c r="O6094" s="27"/>
      <c r="P6094" s="27"/>
    </row>
    <row r="6095" spans="13:16" s="26" customFormat="1" ht="13.8" x14ac:dyDescent="0.3">
      <c r="M6095" s="27"/>
      <c r="N6095" s="27"/>
      <c r="O6095" s="27"/>
      <c r="P6095" s="27"/>
    </row>
    <row r="6096" spans="13:16" s="26" customFormat="1" ht="13.8" x14ac:dyDescent="0.3">
      <c r="M6096" s="27"/>
      <c r="N6096" s="27"/>
      <c r="O6096" s="27"/>
      <c r="P6096" s="27"/>
    </row>
    <row r="6097" spans="13:16" s="26" customFormat="1" ht="13.8" x14ac:dyDescent="0.3">
      <c r="M6097" s="27"/>
      <c r="N6097" s="27"/>
      <c r="O6097" s="27"/>
      <c r="P6097" s="27"/>
    </row>
    <row r="6098" spans="13:16" s="26" customFormat="1" ht="13.8" x14ac:dyDescent="0.3">
      <c r="M6098" s="27"/>
      <c r="N6098" s="27"/>
      <c r="O6098" s="27"/>
      <c r="P6098" s="27"/>
    </row>
    <row r="6099" spans="13:16" s="26" customFormat="1" ht="13.8" x14ac:dyDescent="0.3">
      <c r="M6099" s="27"/>
      <c r="N6099" s="27"/>
      <c r="O6099" s="27"/>
      <c r="P6099" s="27"/>
    </row>
    <row r="6100" spans="13:16" s="26" customFormat="1" ht="13.8" x14ac:dyDescent="0.3">
      <c r="M6100" s="27"/>
      <c r="N6100" s="27"/>
      <c r="O6100" s="27"/>
      <c r="P6100" s="27"/>
    </row>
    <row r="6101" spans="13:16" s="26" customFormat="1" ht="13.8" x14ac:dyDescent="0.3">
      <c r="M6101" s="27"/>
      <c r="N6101" s="27"/>
      <c r="O6101" s="27"/>
      <c r="P6101" s="27"/>
    </row>
    <row r="6102" spans="13:16" s="26" customFormat="1" ht="13.8" x14ac:dyDescent="0.3">
      <c r="M6102" s="27"/>
      <c r="N6102" s="27"/>
      <c r="O6102" s="27"/>
      <c r="P6102" s="27"/>
    </row>
    <row r="6103" spans="13:16" s="26" customFormat="1" ht="13.8" x14ac:dyDescent="0.3">
      <c r="M6103" s="27"/>
      <c r="N6103" s="27"/>
      <c r="O6103" s="27"/>
      <c r="P6103" s="27"/>
    </row>
    <row r="6104" spans="13:16" s="26" customFormat="1" ht="13.8" x14ac:dyDescent="0.3">
      <c r="M6104" s="27"/>
      <c r="N6104" s="27"/>
      <c r="O6104" s="27"/>
      <c r="P6104" s="27"/>
    </row>
    <row r="6105" spans="13:16" s="26" customFormat="1" ht="13.8" x14ac:dyDescent="0.3">
      <c r="M6105" s="27"/>
      <c r="N6105" s="27"/>
      <c r="O6105" s="27"/>
      <c r="P6105" s="27"/>
    </row>
    <row r="6106" spans="13:16" s="26" customFormat="1" ht="13.8" x14ac:dyDescent="0.3">
      <c r="M6106" s="27"/>
      <c r="N6106" s="27"/>
      <c r="O6106" s="27"/>
      <c r="P6106" s="27"/>
    </row>
    <row r="6107" spans="13:16" s="26" customFormat="1" ht="13.8" x14ac:dyDescent="0.3">
      <c r="M6107" s="27"/>
      <c r="N6107" s="27"/>
      <c r="O6107" s="27"/>
      <c r="P6107" s="27"/>
    </row>
    <row r="6108" spans="13:16" s="26" customFormat="1" ht="13.8" x14ac:dyDescent="0.3">
      <c r="M6108" s="27"/>
      <c r="N6108" s="27"/>
      <c r="O6108" s="27"/>
      <c r="P6108" s="27"/>
    </row>
    <row r="6109" spans="13:16" s="26" customFormat="1" ht="13.8" x14ac:dyDescent="0.3">
      <c r="M6109" s="27"/>
      <c r="N6109" s="27"/>
      <c r="O6109" s="27"/>
      <c r="P6109" s="27"/>
    </row>
    <row r="6110" spans="13:16" s="26" customFormat="1" ht="13.8" x14ac:dyDescent="0.3">
      <c r="M6110" s="27"/>
      <c r="N6110" s="27"/>
      <c r="O6110" s="27"/>
      <c r="P6110" s="27"/>
    </row>
    <row r="6111" spans="13:16" s="26" customFormat="1" ht="13.8" x14ac:dyDescent="0.3">
      <c r="M6111" s="27"/>
      <c r="N6111" s="27"/>
      <c r="O6111" s="27"/>
      <c r="P6111" s="27"/>
    </row>
    <row r="6112" spans="13:16" s="26" customFormat="1" ht="13.8" x14ac:dyDescent="0.3">
      <c r="M6112" s="27"/>
      <c r="N6112" s="27"/>
      <c r="O6112" s="27"/>
      <c r="P6112" s="27"/>
    </row>
    <row r="6113" spans="13:16" s="26" customFormat="1" ht="13.8" x14ac:dyDescent="0.3">
      <c r="M6113" s="27"/>
      <c r="N6113" s="27"/>
      <c r="O6113" s="27"/>
      <c r="P6113" s="27"/>
    </row>
    <row r="6114" spans="13:16" s="26" customFormat="1" ht="13.8" x14ac:dyDescent="0.3">
      <c r="M6114" s="27"/>
      <c r="N6114" s="27"/>
      <c r="O6114" s="27"/>
      <c r="P6114" s="27"/>
    </row>
    <row r="6115" spans="13:16" s="26" customFormat="1" ht="13.8" x14ac:dyDescent="0.3">
      <c r="M6115" s="27"/>
      <c r="N6115" s="27"/>
      <c r="O6115" s="27"/>
      <c r="P6115" s="27"/>
    </row>
    <row r="6116" spans="13:16" s="26" customFormat="1" ht="13.8" x14ac:dyDescent="0.3">
      <c r="M6116" s="27"/>
      <c r="N6116" s="27"/>
      <c r="O6116" s="27"/>
      <c r="P6116" s="27"/>
    </row>
    <row r="6117" spans="13:16" s="26" customFormat="1" ht="13.8" x14ac:dyDescent="0.3">
      <c r="M6117" s="27"/>
      <c r="N6117" s="27"/>
      <c r="O6117" s="27"/>
      <c r="P6117" s="27"/>
    </row>
    <row r="6118" spans="13:16" s="26" customFormat="1" ht="13.8" x14ac:dyDescent="0.3">
      <c r="M6118" s="27"/>
      <c r="N6118" s="27"/>
      <c r="O6118" s="27"/>
      <c r="P6118" s="27"/>
    </row>
    <row r="6119" spans="13:16" s="26" customFormat="1" ht="13.8" x14ac:dyDescent="0.3">
      <c r="M6119" s="27"/>
      <c r="N6119" s="27"/>
      <c r="O6119" s="27"/>
      <c r="P6119" s="27"/>
    </row>
    <row r="6120" spans="13:16" s="26" customFormat="1" ht="13.8" x14ac:dyDescent="0.3">
      <c r="M6120" s="27"/>
      <c r="N6120" s="27"/>
      <c r="O6120" s="27"/>
      <c r="P6120" s="27"/>
    </row>
    <row r="6121" spans="13:16" s="26" customFormat="1" ht="13.8" x14ac:dyDescent="0.3">
      <c r="M6121" s="27"/>
      <c r="N6121" s="27"/>
      <c r="O6121" s="27"/>
      <c r="P6121" s="27"/>
    </row>
    <row r="6122" spans="13:16" s="26" customFormat="1" ht="13.8" x14ac:dyDescent="0.3">
      <c r="M6122" s="27"/>
      <c r="N6122" s="27"/>
      <c r="O6122" s="27"/>
      <c r="P6122" s="27"/>
    </row>
    <row r="6123" spans="13:16" s="26" customFormat="1" ht="13.8" x14ac:dyDescent="0.3">
      <c r="M6123" s="27"/>
      <c r="N6123" s="27"/>
      <c r="O6123" s="27"/>
      <c r="P6123" s="27"/>
    </row>
    <row r="6124" spans="13:16" s="26" customFormat="1" ht="13.8" x14ac:dyDescent="0.3">
      <c r="M6124" s="27"/>
      <c r="N6124" s="27"/>
      <c r="O6124" s="27"/>
      <c r="P6124" s="27"/>
    </row>
    <row r="6125" spans="13:16" s="26" customFormat="1" ht="13.8" x14ac:dyDescent="0.3">
      <c r="M6125" s="27"/>
      <c r="N6125" s="27"/>
      <c r="O6125" s="27"/>
      <c r="P6125" s="27"/>
    </row>
    <row r="6126" spans="13:16" s="26" customFormat="1" ht="13.8" x14ac:dyDescent="0.3">
      <c r="M6126" s="27"/>
      <c r="N6126" s="27"/>
      <c r="O6126" s="27"/>
      <c r="P6126" s="27"/>
    </row>
    <row r="6127" spans="13:16" s="26" customFormat="1" ht="13.8" x14ac:dyDescent="0.3">
      <c r="M6127" s="27"/>
      <c r="N6127" s="27"/>
      <c r="O6127" s="27"/>
      <c r="P6127" s="27"/>
    </row>
    <row r="6128" spans="13:16" s="26" customFormat="1" ht="13.8" x14ac:dyDescent="0.3">
      <c r="M6128" s="27"/>
      <c r="N6128" s="27"/>
      <c r="O6128" s="27"/>
      <c r="P6128" s="27"/>
    </row>
    <row r="6129" spans="13:16" s="26" customFormat="1" ht="13.8" x14ac:dyDescent="0.3">
      <c r="M6129" s="27"/>
      <c r="N6129" s="27"/>
      <c r="O6129" s="27"/>
      <c r="P6129" s="27"/>
    </row>
    <row r="6130" spans="13:16" s="26" customFormat="1" ht="13.8" x14ac:dyDescent="0.3">
      <c r="M6130" s="27"/>
      <c r="N6130" s="27"/>
      <c r="O6130" s="27"/>
      <c r="P6130" s="27"/>
    </row>
    <row r="6131" spans="13:16" s="26" customFormat="1" ht="13.8" x14ac:dyDescent="0.3">
      <c r="M6131" s="27"/>
      <c r="N6131" s="27"/>
      <c r="O6131" s="27"/>
      <c r="P6131" s="27"/>
    </row>
    <row r="6132" spans="13:16" s="26" customFormat="1" ht="13.8" x14ac:dyDescent="0.3">
      <c r="M6132" s="27"/>
      <c r="N6132" s="27"/>
      <c r="O6132" s="27"/>
      <c r="P6132" s="27"/>
    </row>
    <row r="6133" spans="13:16" s="26" customFormat="1" ht="13.8" x14ac:dyDescent="0.3">
      <c r="M6133" s="27"/>
      <c r="N6133" s="27"/>
      <c r="O6133" s="27"/>
      <c r="P6133" s="27"/>
    </row>
    <row r="6134" spans="13:16" s="26" customFormat="1" ht="13.8" x14ac:dyDescent="0.3">
      <c r="M6134" s="27"/>
      <c r="N6134" s="27"/>
      <c r="O6134" s="27"/>
      <c r="P6134" s="27"/>
    </row>
    <row r="6135" spans="13:16" s="26" customFormat="1" ht="13.8" x14ac:dyDescent="0.3">
      <c r="M6135" s="27"/>
      <c r="N6135" s="27"/>
      <c r="O6135" s="27"/>
      <c r="P6135" s="27"/>
    </row>
    <row r="6136" spans="13:16" s="26" customFormat="1" ht="13.8" x14ac:dyDescent="0.3">
      <c r="M6136" s="27"/>
      <c r="N6136" s="27"/>
      <c r="O6136" s="27"/>
      <c r="P6136" s="27"/>
    </row>
    <row r="6137" spans="13:16" s="26" customFormat="1" ht="13.8" x14ac:dyDescent="0.3">
      <c r="M6137" s="27"/>
      <c r="N6137" s="27"/>
      <c r="O6137" s="27"/>
      <c r="P6137" s="27"/>
    </row>
    <row r="6138" spans="13:16" s="26" customFormat="1" ht="13.8" x14ac:dyDescent="0.3">
      <c r="M6138" s="27"/>
      <c r="N6138" s="27"/>
      <c r="O6138" s="27"/>
      <c r="P6138" s="27"/>
    </row>
    <row r="6139" spans="13:16" s="26" customFormat="1" ht="13.8" x14ac:dyDescent="0.3">
      <c r="M6139" s="27"/>
      <c r="N6139" s="27"/>
      <c r="O6139" s="27"/>
      <c r="P6139" s="27"/>
    </row>
    <row r="6140" spans="13:16" s="26" customFormat="1" ht="13.8" x14ac:dyDescent="0.3">
      <c r="M6140" s="27"/>
      <c r="N6140" s="27"/>
      <c r="O6140" s="27"/>
      <c r="P6140" s="27"/>
    </row>
    <row r="6141" spans="13:16" s="26" customFormat="1" ht="13.8" x14ac:dyDescent="0.3">
      <c r="M6141" s="27"/>
      <c r="N6141" s="27"/>
      <c r="O6141" s="27"/>
      <c r="P6141" s="27"/>
    </row>
    <row r="6142" spans="13:16" s="26" customFormat="1" ht="13.8" x14ac:dyDescent="0.3">
      <c r="M6142" s="27"/>
      <c r="N6142" s="27"/>
      <c r="O6142" s="27"/>
      <c r="P6142" s="27"/>
    </row>
    <row r="6143" spans="13:16" s="26" customFormat="1" ht="13.8" x14ac:dyDescent="0.3">
      <c r="M6143" s="27"/>
      <c r="N6143" s="27"/>
      <c r="O6143" s="27"/>
      <c r="P6143" s="27"/>
    </row>
    <row r="6144" spans="13:16" s="26" customFormat="1" ht="13.8" x14ac:dyDescent="0.3">
      <c r="M6144" s="27"/>
      <c r="N6144" s="27"/>
      <c r="O6144" s="27"/>
      <c r="P6144" s="27"/>
    </row>
    <row r="6145" spans="13:16" s="26" customFormat="1" ht="13.8" x14ac:dyDescent="0.3">
      <c r="M6145" s="27"/>
      <c r="N6145" s="27"/>
      <c r="O6145" s="27"/>
      <c r="P6145" s="27"/>
    </row>
    <row r="6146" spans="13:16" s="26" customFormat="1" ht="13.8" x14ac:dyDescent="0.3">
      <c r="M6146" s="27"/>
      <c r="N6146" s="27"/>
      <c r="O6146" s="27"/>
      <c r="P6146" s="27"/>
    </row>
    <row r="6147" spans="13:16" s="26" customFormat="1" ht="13.8" x14ac:dyDescent="0.3">
      <c r="M6147" s="27"/>
      <c r="N6147" s="27"/>
      <c r="O6147" s="27"/>
      <c r="P6147" s="27"/>
    </row>
    <row r="6148" spans="13:16" s="26" customFormat="1" ht="13.8" x14ac:dyDescent="0.3">
      <c r="M6148" s="27"/>
      <c r="N6148" s="27"/>
      <c r="O6148" s="27"/>
      <c r="P6148" s="27"/>
    </row>
    <row r="6149" spans="13:16" s="26" customFormat="1" ht="13.8" x14ac:dyDescent="0.3">
      <c r="M6149" s="27"/>
      <c r="N6149" s="27"/>
      <c r="O6149" s="27"/>
      <c r="P6149" s="27"/>
    </row>
    <row r="6150" spans="13:16" s="26" customFormat="1" ht="13.8" x14ac:dyDescent="0.3">
      <c r="M6150" s="27"/>
      <c r="N6150" s="27"/>
      <c r="O6150" s="27"/>
      <c r="P6150" s="27"/>
    </row>
    <row r="6151" spans="13:16" s="26" customFormat="1" ht="13.8" x14ac:dyDescent="0.3">
      <c r="M6151" s="27"/>
      <c r="N6151" s="27"/>
      <c r="O6151" s="27"/>
      <c r="P6151" s="27"/>
    </row>
    <row r="6152" spans="13:16" s="26" customFormat="1" ht="13.8" x14ac:dyDescent="0.3">
      <c r="M6152" s="27"/>
      <c r="N6152" s="27"/>
      <c r="O6152" s="27"/>
      <c r="P6152" s="27"/>
    </row>
    <row r="6153" spans="13:16" s="26" customFormat="1" ht="13.8" x14ac:dyDescent="0.3">
      <c r="M6153" s="27"/>
      <c r="N6153" s="27"/>
      <c r="O6153" s="27"/>
      <c r="P6153" s="27"/>
    </row>
    <row r="6154" spans="13:16" s="26" customFormat="1" ht="13.8" x14ac:dyDescent="0.3">
      <c r="M6154" s="27"/>
      <c r="N6154" s="27"/>
      <c r="O6154" s="27"/>
      <c r="P6154" s="27"/>
    </row>
    <row r="6155" spans="13:16" s="26" customFormat="1" ht="13.8" x14ac:dyDescent="0.3">
      <c r="M6155" s="27"/>
      <c r="N6155" s="27"/>
      <c r="O6155" s="27"/>
      <c r="P6155" s="27"/>
    </row>
    <row r="6156" spans="13:16" s="26" customFormat="1" ht="13.8" x14ac:dyDescent="0.3">
      <c r="M6156" s="27"/>
      <c r="N6156" s="27"/>
      <c r="O6156" s="27"/>
      <c r="P6156" s="27"/>
    </row>
    <row r="6157" spans="13:16" s="26" customFormat="1" ht="13.8" x14ac:dyDescent="0.3">
      <c r="M6157" s="27"/>
      <c r="N6157" s="27"/>
      <c r="O6157" s="27"/>
      <c r="P6157" s="27"/>
    </row>
    <row r="6158" spans="13:16" s="26" customFormat="1" ht="13.8" x14ac:dyDescent="0.3">
      <c r="M6158" s="27"/>
      <c r="N6158" s="27"/>
      <c r="O6158" s="27"/>
      <c r="P6158" s="27"/>
    </row>
    <row r="6159" spans="13:16" s="26" customFormat="1" ht="13.8" x14ac:dyDescent="0.3">
      <c r="M6159" s="27"/>
      <c r="N6159" s="27"/>
      <c r="O6159" s="27"/>
      <c r="P6159" s="27"/>
    </row>
    <row r="6160" spans="13:16" s="26" customFormat="1" ht="13.8" x14ac:dyDescent="0.3">
      <c r="M6160" s="27"/>
      <c r="N6160" s="27"/>
      <c r="O6160" s="27"/>
      <c r="P6160" s="27"/>
    </row>
    <row r="6161" spans="13:16" s="26" customFormat="1" ht="13.8" x14ac:dyDescent="0.3">
      <c r="M6161" s="27"/>
      <c r="N6161" s="27"/>
      <c r="O6161" s="27"/>
      <c r="P6161" s="27"/>
    </row>
    <row r="6162" spans="13:16" s="26" customFormat="1" ht="13.8" x14ac:dyDescent="0.3">
      <c r="M6162" s="27"/>
      <c r="N6162" s="27"/>
      <c r="O6162" s="27"/>
      <c r="P6162" s="27"/>
    </row>
    <row r="6163" spans="13:16" s="26" customFormat="1" ht="13.8" x14ac:dyDescent="0.3">
      <c r="M6163" s="27"/>
      <c r="N6163" s="27"/>
      <c r="O6163" s="27"/>
      <c r="P6163" s="27"/>
    </row>
    <row r="6164" spans="13:16" s="26" customFormat="1" ht="13.8" x14ac:dyDescent="0.3">
      <c r="M6164" s="27"/>
      <c r="N6164" s="27"/>
      <c r="O6164" s="27"/>
      <c r="P6164" s="27"/>
    </row>
    <row r="6165" spans="13:16" s="26" customFormat="1" ht="13.8" x14ac:dyDescent="0.3">
      <c r="M6165" s="27"/>
      <c r="N6165" s="27"/>
      <c r="O6165" s="27"/>
      <c r="P6165" s="27"/>
    </row>
    <row r="6166" spans="13:16" s="26" customFormat="1" ht="13.8" x14ac:dyDescent="0.3">
      <c r="M6166" s="27"/>
      <c r="N6166" s="27"/>
      <c r="O6166" s="27"/>
      <c r="P6166" s="27"/>
    </row>
    <row r="6167" spans="13:16" s="26" customFormat="1" ht="13.8" x14ac:dyDescent="0.3">
      <c r="M6167" s="27"/>
      <c r="N6167" s="27"/>
      <c r="O6167" s="27"/>
      <c r="P6167" s="27"/>
    </row>
    <row r="6168" spans="13:16" s="26" customFormat="1" ht="13.8" x14ac:dyDescent="0.3">
      <c r="M6168" s="27"/>
      <c r="N6168" s="27"/>
      <c r="O6168" s="27"/>
      <c r="P6168" s="27"/>
    </row>
    <row r="6169" spans="13:16" s="26" customFormat="1" ht="13.8" x14ac:dyDescent="0.3">
      <c r="M6169" s="27"/>
      <c r="N6169" s="27"/>
      <c r="O6169" s="27"/>
      <c r="P6169" s="27"/>
    </row>
    <row r="6170" spans="13:16" s="26" customFormat="1" ht="13.8" x14ac:dyDescent="0.3">
      <c r="M6170" s="27"/>
      <c r="N6170" s="27"/>
      <c r="O6170" s="27"/>
      <c r="P6170" s="27"/>
    </row>
    <row r="6171" spans="13:16" s="26" customFormat="1" ht="13.8" x14ac:dyDescent="0.3">
      <c r="M6171" s="27"/>
      <c r="N6171" s="27"/>
      <c r="O6171" s="27"/>
      <c r="P6171" s="27"/>
    </row>
    <row r="6172" spans="13:16" s="26" customFormat="1" ht="13.8" x14ac:dyDescent="0.3">
      <c r="M6172" s="27"/>
      <c r="N6172" s="27"/>
      <c r="O6172" s="27"/>
      <c r="P6172" s="27"/>
    </row>
    <row r="6173" spans="13:16" s="26" customFormat="1" ht="13.8" x14ac:dyDescent="0.3">
      <c r="M6173" s="27"/>
      <c r="N6173" s="27"/>
      <c r="O6173" s="27"/>
      <c r="P6173" s="27"/>
    </row>
    <row r="6174" spans="13:16" s="26" customFormat="1" ht="13.8" x14ac:dyDescent="0.3">
      <c r="M6174" s="27"/>
      <c r="N6174" s="27"/>
      <c r="O6174" s="27"/>
      <c r="P6174" s="27"/>
    </row>
    <row r="6175" spans="13:16" s="26" customFormat="1" ht="13.8" x14ac:dyDescent="0.3">
      <c r="M6175" s="27"/>
      <c r="N6175" s="27"/>
      <c r="O6175" s="27"/>
      <c r="P6175" s="27"/>
    </row>
    <row r="6176" spans="13:16" s="26" customFormat="1" ht="13.8" x14ac:dyDescent="0.3">
      <c r="M6176" s="27"/>
      <c r="N6176" s="27"/>
      <c r="O6176" s="27"/>
      <c r="P6176" s="27"/>
    </row>
    <row r="6177" spans="13:16" s="26" customFormat="1" ht="13.8" x14ac:dyDescent="0.3">
      <c r="M6177" s="27"/>
      <c r="N6177" s="27"/>
      <c r="O6177" s="27"/>
      <c r="P6177" s="27"/>
    </row>
    <row r="6178" spans="13:16" s="26" customFormat="1" ht="13.8" x14ac:dyDescent="0.3">
      <c r="M6178" s="27"/>
      <c r="N6178" s="27"/>
      <c r="O6178" s="27"/>
      <c r="P6178" s="27"/>
    </row>
    <row r="6179" spans="13:16" s="26" customFormat="1" ht="13.8" x14ac:dyDescent="0.3">
      <c r="M6179" s="27"/>
      <c r="N6179" s="27"/>
      <c r="O6179" s="27"/>
      <c r="P6179" s="27"/>
    </row>
    <row r="6180" spans="13:16" s="26" customFormat="1" ht="13.8" x14ac:dyDescent="0.3">
      <c r="M6180" s="27"/>
      <c r="N6180" s="27"/>
      <c r="O6180" s="27"/>
      <c r="P6180" s="27"/>
    </row>
    <row r="6181" spans="13:16" s="26" customFormat="1" ht="13.8" x14ac:dyDescent="0.3">
      <c r="M6181" s="27"/>
      <c r="N6181" s="27"/>
      <c r="O6181" s="27"/>
      <c r="P6181" s="27"/>
    </row>
    <row r="6182" spans="13:16" s="26" customFormat="1" ht="13.8" x14ac:dyDescent="0.3">
      <c r="M6182" s="27"/>
      <c r="N6182" s="27"/>
      <c r="O6182" s="27"/>
      <c r="P6182" s="27"/>
    </row>
    <row r="6183" spans="13:16" s="26" customFormat="1" ht="13.8" x14ac:dyDescent="0.3">
      <c r="M6183" s="27"/>
      <c r="N6183" s="27"/>
      <c r="O6183" s="27"/>
      <c r="P6183" s="27"/>
    </row>
    <row r="6184" spans="13:16" s="26" customFormat="1" ht="13.8" x14ac:dyDescent="0.3">
      <c r="M6184" s="27"/>
      <c r="N6184" s="27"/>
      <c r="O6184" s="27"/>
      <c r="P6184" s="27"/>
    </row>
    <row r="6185" spans="13:16" s="26" customFormat="1" ht="13.8" x14ac:dyDescent="0.3">
      <c r="M6185" s="27"/>
      <c r="N6185" s="27"/>
      <c r="O6185" s="27"/>
      <c r="P6185" s="27"/>
    </row>
    <row r="6186" spans="13:16" s="26" customFormat="1" ht="13.8" x14ac:dyDescent="0.3">
      <c r="M6186" s="27"/>
      <c r="N6186" s="27"/>
      <c r="O6186" s="27"/>
      <c r="P6186" s="27"/>
    </row>
    <row r="6187" spans="13:16" s="26" customFormat="1" ht="13.8" x14ac:dyDescent="0.3">
      <c r="M6187" s="27"/>
      <c r="N6187" s="27"/>
      <c r="O6187" s="27"/>
      <c r="P6187" s="27"/>
    </row>
    <row r="6188" spans="13:16" s="26" customFormat="1" ht="13.8" x14ac:dyDescent="0.3">
      <c r="M6188" s="27"/>
      <c r="N6188" s="27"/>
      <c r="O6188" s="27"/>
      <c r="P6188" s="27"/>
    </row>
    <row r="6189" spans="13:16" s="26" customFormat="1" ht="13.8" x14ac:dyDescent="0.3">
      <c r="M6189" s="27"/>
      <c r="N6189" s="27"/>
      <c r="O6189" s="27"/>
      <c r="P6189" s="27"/>
    </row>
    <row r="6190" spans="13:16" s="26" customFormat="1" ht="13.8" x14ac:dyDescent="0.3">
      <c r="M6190" s="27"/>
      <c r="N6190" s="27"/>
      <c r="O6190" s="27"/>
      <c r="P6190" s="27"/>
    </row>
    <row r="6191" spans="13:16" s="26" customFormat="1" ht="13.8" x14ac:dyDescent="0.3">
      <c r="M6191" s="27"/>
      <c r="N6191" s="27"/>
      <c r="O6191" s="27"/>
      <c r="P6191" s="27"/>
    </row>
    <row r="6192" spans="13:16" s="26" customFormat="1" ht="13.8" x14ac:dyDescent="0.3">
      <c r="M6192" s="27"/>
      <c r="N6192" s="27"/>
      <c r="O6192" s="27"/>
      <c r="P6192" s="27"/>
    </row>
    <row r="6193" spans="13:16" s="26" customFormat="1" ht="13.8" x14ac:dyDescent="0.3">
      <c r="M6193" s="27"/>
      <c r="N6193" s="27"/>
      <c r="O6193" s="27"/>
      <c r="P6193" s="27"/>
    </row>
    <row r="6194" spans="13:16" s="26" customFormat="1" ht="13.8" x14ac:dyDescent="0.3">
      <c r="M6194" s="27"/>
      <c r="N6194" s="27"/>
      <c r="O6194" s="27"/>
      <c r="P6194" s="27"/>
    </row>
    <row r="6195" spans="13:16" s="26" customFormat="1" ht="13.8" x14ac:dyDescent="0.3">
      <c r="M6195" s="27"/>
      <c r="N6195" s="27"/>
      <c r="O6195" s="27"/>
      <c r="P6195" s="27"/>
    </row>
    <row r="6196" spans="13:16" s="26" customFormat="1" ht="13.8" x14ac:dyDescent="0.3">
      <c r="M6196" s="27"/>
      <c r="N6196" s="27"/>
      <c r="O6196" s="27"/>
      <c r="P6196" s="27"/>
    </row>
    <row r="6197" spans="13:16" s="26" customFormat="1" ht="13.8" x14ac:dyDescent="0.3">
      <c r="M6197" s="27"/>
      <c r="N6197" s="27"/>
      <c r="O6197" s="27"/>
      <c r="P6197" s="27"/>
    </row>
    <row r="6198" spans="13:16" s="26" customFormat="1" ht="13.8" x14ac:dyDescent="0.3">
      <c r="M6198" s="27"/>
      <c r="N6198" s="27"/>
      <c r="O6198" s="27"/>
      <c r="P6198" s="27"/>
    </row>
    <row r="6199" spans="13:16" s="26" customFormat="1" ht="13.8" x14ac:dyDescent="0.3">
      <c r="M6199" s="27"/>
      <c r="N6199" s="27"/>
      <c r="O6199" s="27"/>
      <c r="P6199" s="27"/>
    </row>
    <row r="6200" spans="13:16" s="26" customFormat="1" ht="13.8" x14ac:dyDescent="0.3">
      <c r="M6200" s="27"/>
      <c r="N6200" s="27"/>
      <c r="O6200" s="27"/>
      <c r="P6200" s="27"/>
    </row>
    <row r="6201" spans="13:16" s="26" customFormat="1" ht="13.8" x14ac:dyDescent="0.3">
      <c r="M6201" s="27"/>
      <c r="N6201" s="27"/>
      <c r="O6201" s="27"/>
      <c r="P6201" s="27"/>
    </row>
    <row r="6202" spans="13:16" s="26" customFormat="1" ht="13.8" x14ac:dyDescent="0.3">
      <c r="M6202" s="27"/>
      <c r="N6202" s="27"/>
      <c r="O6202" s="27"/>
      <c r="P6202" s="27"/>
    </row>
    <row r="6203" spans="13:16" s="26" customFormat="1" ht="13.8" x14ac:dyDescent="0.3">
      <c r="M6203" s="27"/>
      <c r="N6203" s="27"/>
      <c r="O6203" s="27"/>
      <c r="P6203" s="27"/>
    </row>
    <row r="6204" spans="13:16" s="26" customFormat="1" ht="13.8" x14ac:dyDescent="0.3">
      <c r="M6204" s="27"/>
      <c r="N6204" s="27"/>
      <c r="O6204" s="27"/>
      <c r="P6204" s="27"/>
    </row>
    <row r="6205" spans="13:16" s="26" customFormat="1" ht="13.8" x14ac:dyDescent="0.3">
      <c r="M6205" s="27"/>
      <c r="N6205" s="27"/>
      <c r="O6205" s="27"/>
      <c r="P6205" s="27"/>
    </row>
    <row r="6206" spans="13:16" s="26" customFormat="1" ht="13.8" x14ac:dyDescent="0.3">
      <c r="M6206" s="27"/>
      <c r="N6206" s="27"/>
      <c r="O6206" s="27"/>
      <c r="P6206" s="27"/>
    </row>
    <row r="6207" spans="13:16" s="26" customFormat="1" ht="13.8" x14ac:dyDescent="0.3">
      <c r="M6207" s="27"/>
      <c r="N6207" s="27"/>
      <c r="O6207" s="27"/>
      <c r="P6207" s="27"/>
    </row>
    <row r="6208" spans="13:16" s="26" customFormat="1" ht="13.8" x14ac:dyDescent="0.3">
      <c r="M6208" s="27"/>
      <c r="N6208" s="27"/>
      <c r="O6208" s="27"/>
      <c r="P6208" s="27"/>
    </row>
    <row r="6209" spans="13:16" s="26" customFormat="1" ht="13.8" x14ac:dyDescent="0.3">
      <c r="M6209" s="27"/>
      <c r="N6209" s="27"/>
      <c r="O6209" s="27"/>
      <c r="P6209" s="27"/>
    </row>
    <row r="6210" spans="13:16" s="26" customFormat="1" ht="13.8" x14ac:dyDescent="0.3">
      <c r="M6210" s="27"/>
      <c r="N6210" s="27"/>
      <c r="O6210" s="27"/>
      <c r="P6210" s="27"/>
    </row>
    <row r="6211" spans="13:16" s="26" customFormat="1" ht="13.8" x14ac:dyDescent="0.3">
      <c r="M6211" s="27"/>
      <c r="N6211" s="27"/>
      <c r="O6211" s="27"/>
      <c r="P6211" s="27"/>
    </row>
    <row r="6212" spans="13:16" s="26" customFormat="1" ht="13.8" x14ac:dyDescent="0.3">
      <c r="M6212" s="27"/>
      <c r="N6212" s="27"/>
      <c r="O6212" s="27"/>
      <c r="P6212" s="27"/>
    </row>
    <row r="6213" spans="13:16" s="26" customFormat="1" ht="13.8" x14ac:dyDescent="0.3">
      <c r="M6213" s="27"/>
      <c r="N6213" s="27"/>
      <c r="O6213" s="27"/>
      <c r="P6213" s="27"/>
    </row>
    <row r="6214" spans="13:16" s="26" customFormat="1" ht="13.8" x14ac:dyDescent="0.3">
      <c r="M6214" s="27"/>
      <c r="N6214" s="27"/>
      <c r="O6214" s="27"/>
      <c r="P6214" s="27"/>
    </row>
    <row r="6215" spans="13:16" s="26" customFormat="1" ht="13.8" x14ac:dyDescent="0.3">
      <c r="M6215" s="27"/>
      <c r="N6215" s="27"/>
      <c r="O6215" s="27"/>
      <c r="P6215" s="27"/>
    </row>
    <row r="6216" spans="13:16" s="26" customFormat="1" ht="13.8" x14ac:dyDescent="0.3">
      <c r="M6216" s="27"/>
      <c r="N6216" s="27"/>
      <c r="O6216" s="27"/>
      <c r="P6216" s="27"/>
    </row>
    <row r="6217" spans="13:16" s="26" customFormat="1" ht="13.8" x14ac:dyDescent="0.3">
      <c r="M6217" s="27"/>
      <c r="N6217" s="27"/>
      <c r="O6217" s="27"/>
      <c r="P6217" s="27"/>
    </row>
    <row r="6218" spans="13:16" s="26" customFormat="1" ht="13.8" x14ac:dyDescent="0.3">
      <c r="M6218" s="27"/>
      <c r="N6218" s="27"/>
      <c r="O6218" s="27"/>
      <c r="P6218" s="27"/>
    </row>
    <row r="6219" spans="13:16" s="26" customFormat="1" ht="13.8" x14ac:dyDescent="0.3">
      <c r="M6219" s="27"/>
      <c r="N6219" s="27"/>
      <c r="O6219" s="27"/>
      <c r="P6219" s="27"/>
    </row>
    <row r="6220" spans="13:16" s="26" customFormat="1" ht="13.8" x14ac:dyDescent="0.3">
      <c r="M6220" s="27"/>
      <c r="N6220" s="27"/>
      <c r="O6220" s="27"/>
      <c r="P6220" s="27"/>
    </row>
    <row r="6221" spans="13:16" s="26" customFormat="1" ht="13.8" x14ac:dyDescent="0.3">
      <c r="M6221" s="27"/>
      <c r="N6221" s="27"/>
      <c r="O6221" s="27"/>
      <c r="P6221" s="27"/>
    </row>
    <row r="6222" spans="13:16" s="26" customFormat="1" ht="13.8" x14ac:dyDescent="0.3">
      <c r="M6222" s="27"/>
      <c r="N6222" s="27"/>
      <c r="O6222" s="27"/>
      <c r="P6222" s="27"/>
    </row>
    <row r="6223" spans="13:16" s="26" customFormat="1" ht="13.8" x14ac:dyDescent="0.3">
      <c r="M6223" s="27"/>
      <c r="N6223" s="27"/>
      <c r="O6223" s="27"/>
      <c r="P6223" s="27"/>
    </row>
    <row r="6224" spans="13:16" s="26" customFormat="1" ht="13.8" x14ac:dyDescent="0.3">
      <c r="M6224" s="27"/>
      <c r="N6224" s="27"/>
      <c r="O6224" s="27"/>
      <c r="P6224" s="27"/>
    </row>
    <row r="6225" spans="13:16" s="26" customFormat="1" ht="13.8" x14ac:dyDescent="0.3">
      <c r="M6225" s="27"/>
      <c r="N6225" s="27"/>
      <c r="O6225" s="27"/>
      <c r="P6225" s="27"/>
    </row>
    <row r="6226" spans="13:16" s="26" customFormat="1" ht="13.8" x14ac:dyDescent="0.3">
      <c r="M6226" s="27"/>
      <c r="N6226" s="27"/>
      <c r="O6226" s="27"/>
      <c r="P6226" s="27"/>
    </row>
    <row r="6227" spans="13:16" s="26" customFormat="1" ht="13.8" x14ac:dyDescent="0.3">
      <c r="M6227" s="27"/>
      <c r="N6227" s="27"/>
      <c r="O6227" s="27"/>
      <c r="P6227" s="27"/>
    </row>
    <row r="6228" spans="13:16" s="26" customFormat="1" ht="13.8" x14ac:dyDescent="0.3">
      <c r="M6228" s="27"/>
      <c r="N6228" s="27"/>
      <c r="O6228" s="27"/>
      <c r="P6228" s="27"/>
    </row>
    <row r="6229" spans="13:16" s="26" customFormat="1" ht="13.8" x14ac:dyDescent="0.3">
      <c r="M6229" s="27"/>
      <c r="N6229" s="27"/>
      <c r="O6229" s="27"/>
      <c r="P6229" s="27"/>
    </row>
    <row r="6230" spans="13:16" s="26" customFormat="1" ht="13.8" x14ac:dyDescent="0.3">
      <c r="M6230" s="27"/>
      <c r="N6230" s="27"/>
      <c r="O6230" s="27"/>
      <c r="P6230" s="27"/>
    </row>
    <row r="6231" spans="13:16" s="26" customFormat="1" ht="13.8" x14ac:dyDescent="0.3">
      <c r="M6231" s="27"/>
      <c r="N6231" s="27"/>
      <c r="O6231" s="27"/>
      <c r="P6231" s="27"/>
    </row>
    <row r="6232" spans="13:16" s="26" customFormat="1" ht="13.8" x14ac:dyDescent="0.3">
      <c r="M6232" s="27"/>
      <c r="N6232" s="27"/>
      <c r="O6232" s="27"/>
      <c r="P6232" s="27"/>
    </row>
    <row r="6233" spans="13:16" s="26" customFormat="1" ht="13.8" x14ac:dyDescent="0.3">
      <c r="M6233" s="27"/>
      <c r="N6233" s="27"/>
      <c r="O6233" s="27"/>
      <c r="P6233" s="27"/>
    </row>
    <row r="6234" spans="13:16" s="26" customFormat="1" ht="13.8" x14ac:dyDescent="0.3">
      <c r="M6234" s="27"/>
      <c r="N6234" s="27"/>
      <c r="O6234" s="27"/>
      <c r="P6234" s="27"/>
    </row>
    <row r="6235" spans="13:16" s="26" customFormat="1" ht="13.8" x14ac:dyDescent="0.3">
      <c r="M6235" s="27"/>
      <c r="N6235" s="27"/>
      <c r="O6235" s="27"/>
      <c r="P6235" s="27"/>
    </row>
    <row r="6236" spans="13:16" s="26" customFormat="1" ht="13.8" x14ac:dyDescent="0.3">
      <c r="M6236" s="27"/>
      <c r="N6236" s="27"/>
      <c r="O6236" s="27"/>
      <c r="P6236" s="27"/>
    </row>
    <row r="6237" spans="13:16" s="26" customFormat="1" ht="13.8" x14ac:dyDescent="0.3">
      <c r="M6237" s="27"/>
      <c r="N6237" s="27"/>
      <c r="O6237" s="27"/>
      <c r="P6237" s="27"/>
    </row>
    <row r="6238" spans="13:16" s="26" customFormat="1" ht="13.8" x14ac:dyDescent="0.3">
      <c r="M6238" s="27"/>
      <c r="N6238" s="27"/>
      <c r="O6238" s="27"/>
      <c r="P6238" s="27"/>
    </row>
    <row r="6239" spans="13:16" s="26" customFormat="1" ht="13.8" x14ac:dyDescent="0.3">
      <c r="M6239" s="27"/>
      <c r="N6239" s="27"/>
      <c r="O6239" s="27"/>
      <c r="P6239" s="27"/>
    </row>
    <row r="6240" spans="13:16" s="26" customFormat="1" ht="13.8" x14ac:dyDescent="0.3">
      <c r="M6240" s="27"/>
      <c r="N6240" s="27"/>
      <c r="O6240" s="27"/>
      <c r="P6240" s="27"/>
    </row>
    <row r="6241" spans="13:16" s="26" customFormat="1" ht="13.8" x14ac:dyDescent="0.3">
      <c r="M6241" s="27"/>
      <c r="N6241" s="27"/>
      <c r="O6241" s="27"/>
      <c r="P6241" s="27"/>
    </row>
    <row r="6242" spans="13:16" s="26" customFormat="1" ht="13.8" x14ac:dyDescent="0.3">
      <c r="M6242" s="27"/>
      <c r="N6242" s="27"/>
      <c r="O6242" s="27"/>
      <c r="P6242" s="27"/>
    </row>
    <row r="6243" spans="13:16" s="26" customFormat="1" ht="13.8" x14ac:dyDescent="0.3">
      <c r="M6243" s="27"/>
      <c r="N6243" s="27"/>
      <c r="O6243" s="27"/>
      <c r="P6243" s="27"/>
    </row>
    <row r="6244" spans="13:16" s="26" customFormat="1" ht="13.8" x14ac:dyDescent="0.3">
      <c r="M6244" s="27"/>
      <c r="N6244" s="27"/>
      <c r="O6244" s="27"/>
      <c r="P6244" s="27"/>
    </row>
    <row r="6245" spans="13:16" s="26" customFormat="1" ht="13.8" x14ac:dyDescent="0.3">
      <c r="M6245" s="27"/>
      <c r="N6245" s="27"/>
      <c r="O6245" s="27"/>
      <c r="P6245" s="27"/>
    </row>
    <row r="6246" spans="13:16" s="26" customFormat="1" ht="13.8" x14ac:dyDescent="0.3">
      <c r="M6246" s="27"/>
      <c r="N6246" s="27"/>
      <c r="O6246" s="27"/>
      <c r="P6246" s="27"/>
    </row>
    <row r="6247" spans="13:16" s="26" customFormat="1" ht="13.8" x14ac:dyDescent="0.3">
      <c r="M6247" s="27"/>
      <c r="N6247" s="27"/>
      <c r="O6247" s="27"/>
      <c r="P6247" s="27"/>
    </row>
    <row r="6248" spans="13:16" s="26" customFormat="1" ht="13.8" x14ac:dyDescent="0.3">
      <c r="M6248" s="27"/>
      <c r="N6248" s="27"/>
      <c r="O6248" s="27"/>
      <c r="P6248" s="27"/>
    </row>
    <row r="6249" spans="13:16" s="26" customFormat="1" ht="13.8" x14ac:dyDescent="0.3">
      <c r="M6249" s="27"/>
      <c r="N6249" s="27"/>
      <c r="O6249" s="27"/>
      <c r="P6249" s="27"/>
    </row>
    <row r="6250" spans="13:16" s="26" customFormat="1" ht="13.8" x14ac:dyDescent="0.3">
      <c r="M6250" s="27"/>
      <c r="N6250" s="27"/>
      <c r="O6250" s="27"/>
      <c r="P6250" s="27"/>
    </row>
    <row r="6251" spans="13:16" s="26" customFormat="1" ht="13.8" x14ac:dyDescent="0.3">
      <c r="M6251" s="27"/>
      <c r="N6251" s="27"/>
      <c r="O6251" s="27"/>
      <c r="P6251" s="27"/>
    </row>
    <row r="6252" spans="13:16" s="26" customFormat="1" ht="13.8" x14ac:dyDescent="0.3">
      <c r="M6252" s="27"/>
      <c r="N6252" s="27"/>
      <c r="O6252" s="27"/>
      <c r="P6252" s="27"/>
    </row>
    <row r="6253" spans="13:16" s="26" customFormat="1" ht="13.8" x14ac:dyDescent="0.3">
      <c r="M6253" s="27"/>
      <c r="N6253" s="27"/>
      <c r="O6253" s="27"/>
      <c r="P6253" s="27"/>
    </row>
    <row r="6254" spans="13:16" s="26" customFormat="1" ht="13.8" x14ac:dyDescent="0.3">
      <c r="M6254" s="27"/>
      <c r="N6254" s="27"/>
      <c r="O6254" s="27"/>
      <c r="P6254" s="27"/>
    </row>
    <row r="6255" spans="13:16" s="26" customFormat="1" ht="13.8" x14ac:dyDescent="0.3">
      <c r="M6255" s="27"/>
      <c r="N6255" s="27"/>
      <c r="O6255" s="27"/>
      <c r="P6255" s="27"/>
    </row>
    <row r="6256" spans="13:16" s="26" customFormat="1" ht="13.8" x14ac:dyDescent="0.3">
      <c r="M6256" s="27"/>
      <c r="N6256" s="27"/>
      <c r="O6256" s="27"/>
      <c r="P6256" s="27"/>
    </row>
    <row r="6257" spans="13:16" s="26" customFormat="1" ht="13.8" x14ac:dyDescent="0.3">
      <c r="M6257" s="27"/>
      <c r="N6257" s="27"/>
      <c r="O6257" s="27"/>
      <c r="P6257" s="27"/>
    </row>
    <row r="6258" spans="13:16" s="26" customFormat="1" ht="13.8" x14ac:dyDescent="0.3">
      <c r="M6258" s="27"/>
      <c r="N6258" s="27"/>
      <c r="O6258" s="27"/>
      <c r="P6258" s="27"/>
    </row>
    <row r="6259" spans="13:16" s="26" customFormat="1" ht="13.8" x14ac:dyDescent="0.3">
      <c r="M6259" s="27"/>
      <c r="N6259" s="27"/>
      <c r="O6259" s="27"/>
      <c r="P6259" s="27"/>
    </row>
    <row r="6260" spans="13:16" s="26" customFormat="1" ht="13.8" x14ac:dyDescent="0.3">
      <c r="M6260" s="27"/>
      <c r="N6260" s="27"/>
      <c r="O6260" s="27"/>
      <c r="P6260" s="27"/>
    </row>
    <row r="6261" spans="13:16" s="26" customFormat="1" ht="13.8" x14ac:dyDescent="0.3">
      <c r="M6261" s="27"/>
      <c r="N6261" s="27"/>
      <c r="O6261" s="27"/>
      <c r="P6261" s="27"/>
    </row>
    <row r="6262" spans="13:16" s="26" customFormat="1" ht="13.8" x14ac:dyDescent="0.3">
      <c r="M6262" s="27"/>
      <c r="N6262" s="27"/>
      <c r="O6262" s="27"/>
      <c r="P6262" s="27"/>
    </row>
    <row r="6263" spans="13:16" s="26" customFormat="1" ht="13.8" x14ac:dyDescent="0.3">
      <c r="M6263" s="27"/>
      <c r="N6263" s="27"/>
      <c r="O6263" s="27"/>
      <c r="P6263" s="27"/>
    </row>
    <row r="6264" spans="13:16" s="26" customFormat="1" ht="13.8" x14ac:dyDescent="0.3">
      <c r="M6264" s="27"/>
      <c r="N6264" s="27"/>
      <c r="O6264" s="27"/>
      <c r="P6264" s="27"/>
    </row>
    <row r="6265" spans="13:16" s="26" customFormat="1" ht="13.8" x14ac:dyDescent="0.3">
      <c r="M6265" s="27"/>
      <c r="N6265" s="27"/>
      <c r="O6265" s="27"/>
      <c r="P6265" s="27"/>
    </row>
    <row r="6266" spans="13:16" s="26" customFormat="1" ht="13.8" x14ac:dyDescent="0.3">
      <c r="M6266" s="27"/>
      <c r="N6266" s="27"/>
      <c r="O6266" s="27"/>
      <c r="P6266" s="27"/>
    </row>
    <row r="6267" spans="13:16" s="26" customFormat="1" ht="13.8" x14ac:dyDescent="0.3">
      <c r="M6267" s="27"/>
      <c r="N6267" s="27"/>
      <c r="O6267" s="27"/>
      <c r="P6267" s="27"/>
    </row>
    <row r="6268" spans="13:16" s="26" customFormat="1" ht="13.8" x14ac:dyDescent="0.3">
      <c r="M6268" s="27"/>
      <c r="N6268" s="27"/>
      <c r="O6268" s="27"/>
      <c r="P6268" s="27"/>
    </row>
    <row r="6269" spans="13:16" s="26" customFormat="1" ht="13.8" x14ac:dyDescent="0.3">
      <c r="M6269" s="27"/>
      <c r="N6269" s="27"/>
      <c r="O6269" s="27"/>
      <c r="P6269" s="27"/>
    </row>
    <row r="6270" spans="13:16" s="26" customFormat="1" ht="13.8" x14ac:dyDescent="0.3">
      <c r="M6270" s="27"/>
      <c r="N6270" s="27"/>
      <c r="O6270" s="27"/>
      <c r="P6270" s="27"/>
    </row>
    <row r="6271" spans="13:16" s="26" customFormat="1" ht="13.8" x14ac:dyDescent="0.3">
      <c r="M6271" s="27"/>
      <c r="N6271" s="27"/>
      <c r="O6271" s="27"/>
      <c r="P6271" s="27"/>
    </row>
    <row r="6272" spans="13:16" s="26" customFormat="1" ht="13.8" x14ac:dyDescent="0.3">
      <c r="M6272" s="27"/>
      <c r="N6272" s="27"/>
      <c r="O6272" s="27"/>
      <c r="P6272" s="27"/>
    </row>
    <row r="6273" spans="13:16" s="26" customFormat="1" ht="13.8" x14ac:dyDescent="0.3">
      <c r="M6273" s="27"/>
      <c r="N6273" s="27"/>
      <c r="O6273" s="27"/>
      <c r="P6273" s="27"/>
    </row>
    <row r="6274" spans="13:16" s="26" customFormat="1" ht="13.8" x14ac:dyDescent="0.3">
      <c r="M6274" s="27"/>
      <c r="N6274" s="27"/>
      <c r="O6274" s="27"/>
      <c r="P6274" s="27"/>
    </row>
    <row r="6275" spans="13:16" s="26" customFormat="1" ht="13.8" x14ac:dyDescent="0.3">
      <c r="M6275" s="27"/>
      <c r="N6275" s="27"/>
      <c r="O6275" s="27"/>
      <c r="P6275" s="27"/>
    </row>
    <row r="6276" spans="13:16" s="26" customFormat="1" ht="13.8" x14ac:dyDescent="0.3">
      <c r="M6276" s="27"/>
      <c r="N6276" s="27"/>
      <c r="O6276" s="27"/>
      <c r="P6276" s="27"/>
    </row>
    <row r="6277" spans="13:16" s="26" customFormat="1" ht="13.8" x14ac:dyDescent="0.3">
      <c r="M6277" s="27"/>
      <c r="N6277" s="27"/>
      <c r="O6277" s="27"/>
      <c r="P6277" s="27"/>
    </row>
    <row r="6278" spans="13:16" s="26" customFormat="1" ht="13.8" x14ac:dyDescent="0.3">
      <c r="M6278" s="27"/>
      <c r="N6278" s="27"/>
      <c r="O6278" s="27"/>
      <c r="P6278" s="27"/>
    </row>
    <row r="6279" spans="13:16" s="26" customFormat="1" ht="13.8" x14ac:dyDescent="0.3">
      <c r="M6279" s="27"/>
      <c r="N6279" s="27"/>
      <c r="O6279" s="27"/>
      <c r="P6279" s="27"/>
    </row>
    <row r="6280" spans="13:16" s="26" customFormat="1" ht="13.8" x14ac:dyDescent="0.3">
      <c r="M6280" s="27"/>
      <c r="N6280" s="27"/>
      <c r="O6280" s="27"/>
      <c r="P6280" s="27"/>
    </row>
    <row r="6281" spans="13:16" s="26" customFormat="1" ht="13.8" x14ac:dyDescent="0.3">
      <c r="M6281" s="27"/>
      <c r="N6281" s="27"/>
      <c r="O6281" s="27"/>
      <c r="P6281" s="27"/>
    </row>
    <row r="6282" spans="13:16" s="26" customFormat="1" ht="13.8" x14ac:dyDescent="0.3">
      <c r="M6282" s="27"/>
      <c r="N6282" s="27"/>
      <c r="O6282" s="27"/>
      <c r="P6282" s="27"/>
    </row>
    <row r="6283" spans="13:16" s="26" customFormat="1" ht="13.8" x14ac:dyDescent="0.3">
      <c r="M6283" s="27"/>
      <c r="N6283" s="27"/>
      <c r="O6283" s="27"/>
      <c r="P6283" s="27"/>
    </row>
    <row r="6284" spans="13:16" s="26" customFormat="1" ht="13.8" x14ac:dyDescent="0.3">
      <c r="M6284" s="27"/>
      <c r="N6284" s="27"/>
      <c r="O6284" s="27"/>
      <c r="P6284" s="27"/>
    </row>
    <row r="6285" spans="13:16" s="26" customFormat="1" ht="13.8" x14ac:dyDescent="0.3">
      <c r="M6285" s="27"/>
      <c r="N6285" s="27"/>
      <c r="O6285" s="27"/>
      <c r="P6285" s="27"/>
    </row>
    <row r="6286" spans="13:16" s="26" customFormat="1" ht="13.8" x14ac:dyDescent="0.3">
      <c r="M6286" s="27"/>
      <c r="N6286" s="27"/>
      <c r="O6286" s="27"/>
      <c r="P6286" s="27"/>
    </row>
    <row r="6287" spans="13:16" s="26" customFormat="1" ht="13.8" x14ac:dyDescent="0.3">
      <c r="M6287" s="27"/>
      <c r="N6287" s="27"/>
      <c r="O6287" s="27"/>
      <c r="P6287" s="27"/>
    </row>
    <row r="6288" spans="13:16" s="26" customFormat="1" ht="13.8" x14ac:dyDescent="0.3">
      <c r="M6288" s="27"/>
      <c r="N6288" s="27"/>
      <c r="O6288" s="27"/>
      <c r="P6288" s="27"/>
    </row>
    <row r="6289" spans="13:16" s="26" customFormat="1" ht="13.8" x14ac:dyDescent="0.3">
      <c r="M6289" s="27"/>
      <c r="N6289" s="27"/>
      <c r="O6289" s="27"/>
      <c r="P6289" s="27"/>
    </row>
    <row r="6290" spans="13:16" s="26" customFormat="1" ht="13.8" x14ac:dyDescent="0.3">
      <c r="M6290" s="27"/>
      <c r="N6290" s="27"/>
      <c r="O6290" s="27"/>
      <c r="P6290" s="27"/>
    </row>
    <row r="6291" spans="13:16" s="26" customFormat="1" ht="13.8" x14ac:dyDescent="0.3">
      <c r="M6291" s="27"/>
      <c r="N6291" s="27"/>
      <c r="O6291" s="27"/>
      <c r="P6291" s="27"/>
    </row>
    <row r="6292" spans="13:16" s="26" customFormat="1" ht="13.8" x14ac:dyDescent="0.3">
      <c r="M6292" s="27"/>
      <c r="N6292" s="27"/>
      <c r="O6292" s="27"/>
      <c r="P6292" s="27"/>
    </row>
    <row r="6293" spans="13:16" s="26" customFormat="1" ht="13.8" x14ac:dyDescent="0.3">
      <c r="M6293" s="27"/>
      <c r="N6293" s="27"/>
      <c r="O6293" s="27"/>
      <c r="P6293" s="27"/>
    </row>
    <row r="6294" spans="13:16" s="26" customFormat="1" ht="13.8" x14ac:dyDescent="0.3">
      <c r="M6294" s="27"/>
      <c r="N6294" s="27"/>
      <c r="O6294" s="27"/>
      <c r="P6294" s="27"/>
    </row>
    <row r="6295" spans="13:16" s="26" customFormat="1" ht="13.8" x14ac:dyDescent="0.3">
      <c r="M6295" s="27"/>
      <c r="N6295" s="27"/>
      <c r="O6295" s="27"/>
      <c r="P6295" s="27"/>
    </row>
    <row r="6296" spans="13:16" s="26" customFormat="1" ht="13.8" x14ac:dyDescent="0.3">
      <c r="M6296" s="27"/>
      <c r="N6296" s="27"/>
      <c r="O6296" s="27"/>
      <c r="P6296" s="27"/>
    </row>
    <row r="6297" spans="13:16" s="26" customFormat="1" ht="13.8" x14ac:dyDescent="0.3">
      <c r="M6297" s="27"/>
      <c r="N6297" s="27"/>
      <c r="O6297" s="27"/>
      <c r="P6297" s="27"/>
    </row>
    <row r="6298" spans="13:16" s="26" customFormat="1" ht="13.8" x14ac:dyDescent="0.3">
      <c r="M6298" s="27"/>
      <c r="N6298" s="27"/>
      <c r="O6298" s="27"/>
      <c r="P6298" s="27"/>
    </row>
    <row r="6299" spans="13:16" s="26" customFormat="1" ht="13.8" x14ac:dyDescent="0.3">
      <c r="M6299" s="27"/>
      <c r="N6299" s="27"/>
      <c r="O6299" s="27"/>
      <c r="P6299" s="27"/>
    </row>
    <row r="6300" spans="13:16" s="26" customFormat="1" ht="13.8" x14ac:dyDescent="0.3">
      <c r="M6300" s="27"/>
      <c r="N6300" s="27"/>
      <c r="O6300" s="27"/>
      <c r="P6300" s="27"/>
    </row>
    <row r="6301" spans="13:16" s="26" customFormat="1" ht="13.8" x14ac:dyDescent="0.3">
      <c r="M6301" s="27"/>
      <c r="N6301" s="27"/>
      <c r="O6301" s="27"/>
      <c r="P6301" s="27"/>
    </row>
    <row r="6302" spans="13:16" s="26" customFormat="1" ht="13.8" x14ac:dyDescent="0.3">
      <c r="M6302" s="27"/>
      <c r="N6302" s="27"/>
      <c r="O6302" s="27"/>
      <c r="P6302" s="27"/>
    </row>
    <row r="6303" spans="13:16" s="26" customFormat="1" ht="13.8" x14ac:dyDescent="0.3">
      <c r="M6303" s="27"/>
      <c r="N6303" s="27"/>
      <c r="O6303" s="27"/>
      <c r="P6303" s="27"/>
    </row>
    <row r="6304" spans="13:16" s="26" customFormat="1" ht="13.8" x14ac:dyDescent="0.3">
      <c r="M6304" s="27"/>
      <c r="N6304" s="27"/>
      <c r="O6304" s="27"/>
      <c r="P6304" s="27"/>
    </row>
    <row r="6305" spans="13:16" s="26" customFormat="1" ht="13.8" x14ac:dyDescent="0.3">
      <c r="M6305" s="27"/>
      <c r="N6305" s="27"/>
      <c r="O6305" s="27"/>
      <c r="P6305" s="27"/>
    </row>
    <row r="6306" spans="13:16" s="26" customFormat="1" ht="13.8" x14ac:dyDescent="0.3">
      <c r="M6306" s="27"/>
      <c r="N6306" s="27"/>
      <c r="O6306" s="27"/>
      <c r="P6306" s="27"/>
    </row>
    <row r="6307" spans="13:16" s="26" customFormat="1" ht="13.8" x14ac:dyDescent="0.3">
      <c r="M6307" s="27"/>
      <c r="N6307" s="27"/>
      <c r="O6307" s="27"/>
      <c r="P6307" s="27"/>
    </row>
    <row r="6308" spans="13:16" s="26" customFormat="1" ht="13.8" x14ac:dyDescent="0.3">
      <c r="M6308" s="27"/>
      <c r="N6308" s="27"/>
      <c r="O6308" s="27"/>
      <c r="P6308" s="27"/>
    </row>
    <row r="6309" spans="13:16" s="26" customFormat="1" ht="13.8" x14ac:dyDescent="0.3">
      <c r="M6309" s="27"/>
      <c r="N6309" s="27"/>
      <c r="O6309" s="27"/>
      <c r="P6309" s="27"/>
    </row>
    <row r="6310" spans="13:16" s="26" customFormat="1" ht="13.8" x14ac:dyDescent="0.3">
      <c r="M6310" s="27"/>
      <c r="N6310" s="27"/>
      <c r="O6310" s="27"/>
      <c r="P6310" s="27"/>
    </row>
    <row r="6311" spans="13:16" s="26" customFormat="1" ht="13.8" x14ac:dyDescent="0.3">
      <c r="M6311" s="27"/>
      <c r="N6311" s="27"/>
      <c r="O6311" s="27"/>
      <c r="P6311" s="27"/>
    </row>
    <row r="6312" spans="13:16" s="26" customFormat="1" ht="13.8" x14ac:dyDescent="0.3">
      <c r="M6312" s="27"/>
      <c r="N6312" s="27"/>
      <c r="O6312" s="27"/>
      <c r="P6312" s="27"/>
    </row>
    <row r="6313" spans="13:16" s="26" customFormat="1" ht="13.8" x14ac:dyDescent="0.3">
      <c r="M6313" s="27"/>
      <c r="N6313" s="27"/>
      <c r="O6313" s="27"/>
      <c r="P6313" s="27"/>
    </row>
    <row r="6314" spans="13:16" s="26" customFormat="1" ht="13.8" x14ac:dyDescent="0.3">
      <c r="M6314" s="27"/>
      <c r="N6314" s="27"/>
      <c r="O6314" s="27"/>
      <c r="P6314" s="27"/>
    </row>
    <row r="6315" spans="13:16" s="26" customFormat="1" ht="13.8" x14ac:dyDescent="0.3">
      <c r="M6315" s="27"/>
      <c r="N6315" s="27"/>
      <c r="O6315" s="27"/>
      <c r="P6315" s="27"/>
    </row>
    <row r="6316" spans="13:16" s="26" customFormat="1" ht="13.8" x14ac:dyDescent="0.3">
      <c r="M6316" s="27"/>
      <c r="N6316" s="27"/>
      <c r="O6316" s="27"/>
      <c r="P6316" s="27"/>
    </row>
    <row r="6317" spans="13:16" s="26" customFormat="1" ht="13.8" x14ac:dyDescent="0.3">
      <c r="M6317" s="27"/>
      <c r="N6317" s="27"/>
      <c r="O6317" s="27"/>
      <c r="P6317" s="27"/>
    </row>
    <row r="6318" spans="13:16" s="26" customFormat="1" ht="13.8" x14ac:dyDescent="0.3">
      <c r="M6318" s="27"/>
      <c r="N6318" s="27"/>
      <c r="O6318" s="27"/>
      <c r="P6318" s="27"/>
    </row>
    <row r="6319" spans="13:16" s="26" customFormat="1" ht="13.8" x14ac:dyDescent="0.3">
      <c r="M6319" s="27"/>
      <c r="N6319" s="27"/>
      <c r="O6319" s="27"/>
      <c r="P6319" s="27"/>
    </row>
    <row r="6320" spans="13:16" s="26" customFormat="1" ht="13.8" x14ac:dyDescent="0.3">
      <c r="M6320" s="27"/>
      <c r="N6320" s="27"/>
      <c r="O6320" s="27"/>
      <c r="P6320" s="27"/>
    </row>
    <row r="6321" spans="13:16" s="26" customFormat="1" ht="13.8" x14ac:dyDescent="0.3">
      <c r="M6321" s="27"/>
      <c r="N6321" s="27"/>
      <c r="O6321" s="27"/>
      <c r="P6321" s="27"/>
    </row>
    <row r="6322" spans="13:16" s="26" customFormat="1" ht="13.8" x14ac:dyDescent="0.3">
      <c r="M6322" s="27"/>
      <c r="N6322" s="27"/>
      <c r="O6322" s="27"/>
      <c r="P6322" s="27"/>
    </row>
    <row r="6323" spans="13:16" s="26" customFormat="1" ht="13.8" x14ac:dyDescent="0.3">
      <c r="M6323" s="27"/>
      <c r="N6323" s="27"/>
      <c r="O6323" s="27"/>
      <c r="P6323" s="27"/>
    </row>
    <row r="6324" spans="13:16" s="26" customFormat="1" ht="13.8" x14ac:dyDescent="0.3">
      <c r="M6324" s="27"/>
      <c r="N6324" s="27"/>
      <c r="O6324" s="27"/>
      <c r="P6324" s="27"/>
    </row>
    <row r="6325" spans="13:16" s="26" customFormat="1" ht="13.8" x14ac:dyDescent="0.3">
      <c r="M6325" s="27"/>
      <c r="N6325" s="27"/>
      <c r="O6325" s="27"/>
      <c r="P6325" s="27"/>
    </row>
    <row r="6326" spans="13:16" s="26" customFormat="1" ht="13.8" x14ac:dyDescent="0.3">
      <c r="M6326" s="27"/>
      <c r="N6326" s="27"/>
      <c r="O6326" s="27"/>
      <c r="P6326" s="27"/>
    </row>
    <row r="6327" spans="13:16" s="26" customFormat="1" ht="13.8" x14ac:dyDescent="0.3">
      <c r="M6327" s="27"/>
      <c r="N6327" s="27"/>
      <c r="O6327" s="27"/>
      <c r="P6327" s="27"/>
    </row>
    <row r="6328" spans="13:16" s="26" customFormat="1" ht="13.8" x14ac:dyDescent="0.3">
      <c r="M6328" s="27"/>
      <c r="N6328" s="27"/>
      <c r="O6328" s="27"/>
      <c r="P6328" s="27"/>
    </row>
    <row r="6329" spans="13:16" s="26" customFormat="1" ht="13.8" x14ac:dyDescent="0.3">
      <c r="M6329" s="27"/>
      <c r="N6329" s="27"/>
      <c r="O6329" s="27"/>
      <c r="P6329" s="27"/>
    </row>
    <row r="6330" spans="13:16" s="26" customFormat="1" ht="13.8" x14ac:dyDescent="0.3">
      <c r="M6330" s="27"/>
      <c r="N6330" s="27"/>
      <c r="O6330" s="27"/>
      <c r="P6330" s="27"/>
    </row>
    <row r="6331" spans="13:16" s="26" customFormat="1" ht="13.8" x14ac:dyDescent="0.3">
      <c r="M6331" s="27"/>
      <c r="N6331" s="27"/>
      <c r="O6331" s="27"/>
      <c r="P6331" s="27"/>
    </row>
    <row r="6332" spans="13:16" s="26" customFormat="1" ht="13.8" x14ac:dyDescent="0.3">
      <c r="M6332" s="27"/>
      <c r="N6332" s="27"/>
      <c r="O6332" s="27"/>
      <c r="P6332" s="27"/>
    </row>
    <row r="6333" spans="13:16" s="26" customFormat="1" ht="13.8" x14ac:dyDescent="0.3">
      <c r="M6333" s="27"/>
      <c r="N6333" s="27"/>
      <c r="O6333" s="27"/>
      <c r="P6333" s="27"/>
    </row>
    <row r="6334" spans="13:16" s="26" customFormat="1" ht="13.8" x14ac:dyDescent="0.3">
      <c r="M6334" s="27"/>
      <c r="N6334" s="27"/>
      <c r="O6334" s="27"/>
      <c r="P6334" s="27"/>
    </row>
    <row r="6335" spans="13:16" s="26" customFormat="1" ht="13.8" x14ac:dyDescent="0.3">
      <c r="M6335" s="27"/>
      <c r="N6335" s="27"/>
      <c r="O6335" s="27"/>
      <c r="P6335" s="27"/>
    </row>
    <row r="6336" spans="13:16" s="26" customFormat="1" ht="13.8" x14ac:dyDescent="0.3">
      <c r="M6336" s="27"/>
      <c r="N6336" s="27"/>
      <c r="O6336" s="27"/>
      <c r="P6336" s="27"/>
    </row>
    <row r="6337" spans="13:16" s="26" customFormat="1" ht="13.8" x14ac:dyDescent="0.3">
      <c r="M6337" s="27"/>
      <c r="N6337" s="27"/>
      <c r="O6337" s="27"/>
      <c r="P6337" s="27"/>
    </row>
    <row r="6338" spans="13:16" s="26" customFormat="1" ht="13.8" x14ac:dyDescent="0.3">
      <c r="M6338" s="27"/>
      <c r="N6338" s="27"/>
      <c r="O6338" s="27"/>
      <c r="P6338" s="27"/>
    </row>
    <row r="6339" spans="13:16" s="26" customFormat="1" ht="13.8" x14ac:dyDescent="0.3">
      <c r="M6339" s="27"/>
      <c r="N6339" s="27"/>
      <c r="O6339" s="27"/>
      <c r="P6339" s="27"/>
    </row>
    <row r="6340" spans="13:16" s="26" customFormat="1" ht="13.8" x14ac:dyDescent="0.3">
      <c r="M6340" s="27"/>
      <c r="N6340" s="27"/>
      <c r="O6340" s="27"/>
      <c r="P6340" s="27"/>
    </row>
    <row r="6341" spans="13:16" s="26" customFormat="1" ht="13.8" x14ac:dyDescent="0.3">
      <c r="M6341" s="27"/>
      <c r="N6341" s="27"/>
      <c r="O6341" s="27"/>
      <c r="P6341" s="27"/>
    </row>
    <row r="6342" spans="13:16" s="26" customFormat="1" ht="13.8" x14ac:dyDescent="0.3">
      <c r="M6342" s="27"/>
      <c r="N6342" s="27"/>
      <c r="O6342" s="27"/>
      <c r="P6342" s="27"/>
    </row>
    <row r="6343" spans="13:16" s="26" customFormat="1" ht="13.8" x14ac:dyDescent="0.3">
      <c r="M6343" s="27"/>
      <c r="N6343" s="27"/>
      <c r="O6343" s="27"/>
      <c r="P6343" s="27"/>
    </row>
    <row r="6344" spans="13:16" s="26" customFormat="1" ht="13.8" x14ac:dyDescent="0.3">
      <c r="M6344" s="27"/>
      <c r="N6344" s="27"/>
      <c r="O6344" s="27"/>
      <c r="P6344" s="27"/>
    </row>
    <row r="6345" spans="13:16" s="26" customFormat="1" ht="13.8" x14ac:dyDescent="0.3">
      <c r="M6345" s="27"/>
      <c r="N6345" s="27"/>
      <c r="O6345" s="27"/>
      <c r="P6345" s="27"/>
    </row>
    <row r="6346" spans="13:16" s="26" customFormat="1" ht="13.8" x14ac:dyDescent="0.3">
      <c r="M6346" s="27"/>
      <c r="N6346" s="27"/>
      <c r="O6346" s="27"/>
      <c r="P6346" s="27"/>
    </row>
    <row r="6347" spans="13:16" s="26" customFormat="1" ht="13.8" x14ac:dyDescent="0.3">
      <c r="M6347" s="27"/>
      <c r="N6347" s="27"/>
      <c r="O6347" s="27"/>
      <c r="P6347" s="27"/>
    </row>
    <row r="6348" spans="13:16" s="26" customFormat="1" ht="13.8" x14ac:dyDescent="0.3">
      <c r="M6348" s="27"/>
      <c r="N6348" s="27"/>
      <c r="O6348" s="27"/>
      <c r="P6348" s="27"/>
    </row>
    <row r="6349" spans="13:16" s="26" customFormat="1" ht="13.8" x14ac:dyDescent="0.3">
      <c r="M6349" s="27"/>
      <c r="N6349" s="27"/>
      <c r="O6349" s="27"/>
      <c r="P6349" s="27"/>
    </row>
    <row r="6350" spans="13:16" s="26" customFormat="1" ht="13.8" x14ac:dyDescent="0.3">
      <c r="M6350" s="27"/>
      <c r="N6350" s="27"/>
      <c r="O6350" s="27"/>
      <c r="P6350" s="27"/>
    </row>
    <row r="6351" spans="13:16" s="26" customFormat="1" ht="13.8" x14ac:dyDescent="0.3">
      <c r="M6351" s="27"/>
      <c r="N6351" s="27"/>
      <c r="O6351" s="27"/>
      <c r="P6351" s="27"/>
    </row>
    <row r="6352" spans="13:16" s="26" customFormat="1" ht="13.8" x14ac:dyDescent="0.3">
      <c r="M6352" s="27"/>
      <c r="N6352" s="27"/>
      <c r="O6352" s="27"/>
      <c r="P6352" s="27"/>
    </row>
    <row r="6353" spans="13:16" s="26" customFormat="1" ht="13.8" x14ac:dyDescent="0.3">
      <c r="M6353" s="27"/>
      <c r="N6353" s="27"/>
      <c r="O6353" s="27"/>
      <c r="P6353" s="27"/>
    </row>
    <row r="6354" spans="13:16" s="26" customFormat="1" ht="13.8" x14ac:dyDescent="0.3">
      <c r="M6354" s="27"/>
      <c r="N6354" s="27"/>
      <c r="O6354" s="27"/>
      <c r="P6354" s="27"/>
    </row>
    <row r="6355" spans="13:16" s="26" customFormat="1" ht="13.8" x14ac:dyDescent="0.3">
      <c r="M6355" s="27"/>
      <c r="N6355" s="27"/>
      <c r="O6355" s="27"/>
      <c r="P6355" s="27"/>
    </row>
    <row r="6356" spans="13:16" s="26" customFormat="1" ht="13.8" x14ac:dyDescent="0.3">
      <c r="M6356" s="27"/>
      <c r="N6356" s="27"/>
      <c r="O6356" s="27"/>
      <c r="P6356" s="27"/>
    </row>
    <row r="6357" spans="13:16" s="26" customFormat="1" ht="13.8" x14ac:dyDescent="0.3">
      <c r="M6357" s="27"/>
      <c r="N6357" s="27"/>
      <c r="O6357" s="27"/>
      <c r="P6357" s="27"/>
    </row>
    <row r="6358" spans="13:16" s="26" customFormat="1" ht="13.8" x14ac:dyDescent="0.3">
      <c r="M6358" s="27"/>
      <c r="N6358" s="27"/>
      <c r="O6358" s="27"/>
      <c r="P6358" s="27"/>
    </row>
    <row r="6359" spans="13:16" s="26" customFormat="1" ht="13.8" x14ac:dyDescent="0.3">
      <c r="M6359" s="27"/>
      <c r="N6359" s="27"/>
      <c r="O6359" s="27"/>
      <c r="P6359" s="27"/>
    </row>
    <row r="6360" spans="13:16" s="26" customFormat="1" ht="13.8" x14ac:dyDescent="0.3">
      <c r="M6360" s="27"/>
      <c r="N6360" s="27"/>
      <c r="O6360" s="27"/>
      <c r="P6360" s="27"/>
    </row>
    <row r="6361" spans="13:16" s="26" customFormat="1" ht="13.8" x14ac:dyDescent="0.3">
      <c r="M6361" s="27"/>
      <c r="N6361" s="27"/>
      <c r="O6361" s="27"/>
      <c r="P6361" s="27"/>
    </row>
    <row r="6362" spans="13:16" s="26" customFormat="1" ht="13.8" x14ac:dyDescent="0.3">
      <c r="M6362" s="27"/>
      <c r="N6362" s="27"/>
      <c r="O6362" s="27"/>
      <c r="P6362" s="27"/>
    </row>
    <row r="6363" spans="13:16" s="26" customFormat="1" ht="13.8" x14ac:dyDescent="0.3">
      <c r="M6363" s="27"/>
      <c r="N6363" s="27"/>
      <c r="O6363" s="27"/>
      <c r="P6363" s="27"/>
    </row>
    <row r="6364" spans="13:16" s="26" customFormat="1" ht="13.8" x14ac:dyDescent="0.3">
      <c r="M6364" s="27"/>
      <c r="N6364" s="27"/>
      <c r="O6364" s="27"/>
      <c r="P6364" s="27"/>
    </row>
    <row r="6365" spans="13:16" s="26" customFormat="1" ht="13.8" x14ac:dyDescent="0.3">
      <c r="M6365" s="27"/>
      <c r="N6365" s="27"/>
      <c r="O6365" s="27"/>
      <c r="P6365" s="27"/>
    </row>
    <row r="6366" spans="13:16" s="26" customFormat="1" ht="13.8" x14ac:dyDescent="0.3">
      <c r="M6366" s="27"/>
      <c r="N6366" s="27"/>
      <c r="O6366" s="27"/>
      <c r="P6366" s="27"/>
    </row>
    <row r="6367" spans="13:16" s="26" customFormat="1" ht="13.8" x14ac:dyDescent="0.3">
      <c r="M6367" s="27"/>
      <c r="N6367" s="27"/>
      <c r="O6367" s="27"/>
      <c r="P6367" s="27"/>
    </row>
    <row r="6368" spans="13:16" s="26" customFormat="1" ht="13.8" x14ac:dyDescent="0.3">
      <c r="M6368" s="27"/>
      <c r="N6368" s="27"/>
      <c r="O6368" s="27"/>
      <c r="P6368" s="27"/>
    </row>
    <row r="6369" spans="13:16" s="26" customFormat="1" ht="13.8" x14ac:dyDescent="0.3">
      <c r="M6369" s="27"/>
      <c r="N6369" s="27"/>
      <c r="O6369" s="27"/>
      <c r="P6369" s="27"/>
    </row>
    <row r="6370" spans="13:16" s="26" customFormat="1" ht="13.8" x14ac:dyDescent="0.3">
      <c r="M6370" s="27"/>
      <c r="N6370" s="27"/>
      <c r="O6370" s="27"/>
      <c r="P6370" s="27"/>
    </row>
    <row r="6371" spans="13:16" s="26" customFormat="1" ht="13.8" x14ac:dyDescent="0.3">
      <c r="M6371" s="27"/>
      <c r="N6371" s="27"/>
      <c r="O6371" s="27"/>
      <c r="P6371" s="27"/>
    </row>
    <row r="6372" spans="13:16" s="26" customFormat="1" ht="13.8" x14ac:dyDescent="0.3">
      <c r="M6372" s="27"/>
      <c r="N6372" s="27"/>
      <c r="O6372" s="27"/>
      <c r="P6372" s="27"/>
    </row>
    <row r="6373" spans="13:16" s="26" customFormat="1" ht="13.8" x14ac:dyDescent="0.3">
      <c r="M6373" s="27"/>
      <c r="N6373" s="27"/>
      <c r="O6373" s="27"/>
      <c r="P6373" s="27"/>
    </row>
    <row r="6374" spans="13:16" s="26" customFormat="1" ht="13.8" x14ac:dyDescent="0.3">
      <c r="M6374" s="27"/>
      <c r="N6374" s="27"/>
      <c r="O6374" s="27"/>
      <c r="P6374" s="27"/>
    </row>
    <row r="6375" spans="13:16" s="26" customFormat="1" ht="13.8" x14ac:dyDescent="0.3">
      <c r="M6375" s="27"/>
      <c r="N6375" s="27"/>
      <c r="O6375" s="27"/>
      <c r="P6375" s="27"/>
    </row>
    <row r="6376" spans="13:16" s="26" customFormat="1" ht="13.8" x14ac:dyDescent="0.3">
      <c r="M6376" s="27"/>
      <c r="N6376" s="27"/>
      <c r="O6376" s="27"/>
      <c r="P6376" s="27"/>
    </row>
    <row r="6377" spans="13:16" s="26" customFormat="1" ht="13.8" x14ac:dyDescent="0.3">
      <c r="M6377" s="27"/>
      <c r="N6377" s="27"/>
      <c r="O6377" s="27"/>
      <c r="P6377" s="27"/>
    </row>
    <row r="6378" spans="13:16" s="26" customFormat="1" ht="13.8" x14ac:dyDescent="0.3">
      <c r="M6378" s="27"/>
      <c r="N6378" s="27"/>
      <c r="O6378" s="27"/>
      <c r="P6378" s="27"/>
    </row>
    <row r="6379" spans="13:16" s="26" customFormat="1" ht="13.8" x14ac:dyDescent="0.3">
      <c r="M6379" s="27"/>
      <c r="N6379" s="27"/>
      <c r="O6379" s="27"/>
      <c r="P6379" s="27"/>
    </row>
    <row r="6380" spans="13:16" s="26" customFormat="1" ht="13.8" x14ac:dyDescent="0.3">
      <c r="M6380" s="27"/>
      <c r="N6380" s="27"/>
      <c r="O6380" s="27"/>
      <c r="P6380" s="27"/>
    </row>
    <row r="6381" spans="13:16" s="26" customFormat="1" ht="13.8" x14ac:dyDescent="0.3">
      <c r="M6381" s="27"/>
      <c r="N6381" s="27"/>
      <c r="O6381" s="27"/>
      <c r="P6381" s="27"/>
    </row>
    <row r="6382" spans="13:16" s="26" customFormat="1" ht="13.8" x14ac:dyDescent="0.3">
      <c r="M6382" s="27"/>
      <c r="N6382" s="27"/>
      <c r="O6382" s="27"/>
      <c r="P6382" s="27"/>
    </row>
    <row r="6383" spans="13:16" s="26" customFormat="1" ht="13.8" x14ac:dyDescent="0.3">
      <c r="M6383" s="27"/>
      <c r="N6383" s="27"/>
      <c r="O6383" s="27"/>
      <c r="P6383" s="27"/>
    </row>
    <row r="6384" spans="13:16" s="26" customFormat="1" ht="13.8" x14ac:dyDescent="0.3">
      <c r="M6384" s="27"/>
      <c r="N6384" s="27"/>
      <c r="O6384" s="27"/>
      <c r="P6384" s="27"/>
    </row>
    <row r="6385" spans="13:16" s="26" customFormat="1" ht="13.8" x14ac:dyDescent="0.3">
      <c r="M6385" s="27"/>
      <c r="N6385" s="27"/>
      <c r="O6385" s="27"/>
      <c r="P6385" s="27"/>
    </row>
    <row r="6386" spans="13:16" s="26" customFormat="1" ht="13.8" x14ac:dyDescent="0.3">
      <c r="M6386" s="27"/>
      <c r="N6386" s="27"/>
      <c r="O6386" s="27"/>
      <c r="P6386" s="27"/>
    </row>
    <row r="6387" spans="13:16" s="26" customFormat="1" ht="13.8" x14ac:dyDescent="0.3">
      <c r="M6387" s="27"/>
      <c r="N6387" s="27"/>
      <c r="O6387" s="27"/>
      <c r="P6387" s="27"/>
    </row>
    <row r="6388" spans="13:16" s="26" customFormat="1" ht="13.8" x14ac:dyDescent="0.3">
      <c r="M6388" s="27"/>
      <c r="N6388" s="27"/>
      <c r="O6388" s="27"/>
      <c r="P6388" s="27"/>
    </row>
    <row r="6389" spans="13:16" s="26" customFormat="1" ht="13.8" x14ac:dyDescent="0.3">
      <c r="M6389" s="27"/>
      <c r="N6389" s="27"/>
      <c r="O6389" s="27"/>
      <c r="P6389" s="27"/>
    </row>
    <row r="6390" spans="13:16" s="26" customFormat="1" ht="13.8" x14ac:dyDescent="0.3">
      <c r="M6390" s="27"/>
      <c r="N6390" s="27"/>
      <c r="O6390" s="27"/>
      <c r="P6390" s="27"/>
    </row>
    <row r="6391" spans="13:16" s="26" customFormat="1" ht="13.8" x14ac:dyDescent="0.3">
      <c r="M6391" s="27"/>
      <c r="N6391" s="27"/>
      <c r="O6391" s="27"/>
      <c r="P6391" s="27"/>
    </row>
    <row r="6392" spans="13:16" s="26" customFormat="1" ht="13.8" x14ac:dyDescent="0.3">
      <c r="M6392" s="27"/>
      <c r="N6392" s="27"/>
      <c r="O6392" s="27"/>
      <c r="P6392" s="27"/>
    </row>
    <row r="6393" spans="13:16" s="26" customFormat="1" ht="13.8" x14ac:dyDescent="0.3">
      <c r="M6393" s="27"/>
      <c r="N6393" s="27"/>
      <c r="O6393" s="27"/>
      <c r="P6393" s="27"/>
    </row>
    <row r="6394" spans="13:16" s="26" customFormat="1" ht="13.8" x14ac:dyDescent="0.3">
      <c r="M6394" s="27"/>
      <c r="N6394" s="27"/>
      <c r="O6394" s="27"/>
      <c r="P6394" s="27"/>
    </row>
    <row r="6395" spans="13:16" s="26" customFormat="1" ht="13.8" x14ac:dyDescent="0.3">
      <c r="M6395" s="27"/>
      <c r="N6395" s="27"/>
      <c r="O6395" s="27"/>
      <c r="P6395" s="27"/>
    </row>
    <row r="6396" spans="13:16" s="26" customFormat="1" ht="13.8" x14ac:dyDescent="0.3">
      <c r="M6396" s="27"/>
      <c r="N6396" s="27"/>
      <c r="O6396" s="27"/>
      <c r="P6396" s="27"/>
    </row>
    <row r="6397" spans="13:16" s="26" customFormat="1" ht="13.8" x14ac:dyDescent="0.3">
      <c r="M6397" s="27"/>
      <c r="N6397" s="27"/>
      <c r="O6397" s="27"/>
      <c r="P6397" s="27"/>
    </row>
    <row r="6398" spans="13:16" s="26" customFormat="1" ht="13.8" x14ac:dyDescent="0.3">
      <c r="M6398" s="27"/>
      <c r="N6398" s="27"/>
      <c r="O6398" s="27"/>
      <c r="P6398" s="27"/>
    </row>
    <row r="6399" spans="13:16" s="26" customFormat="1" ht="13.8" x14ac:dyDescent="0.3">
      <c r="M6399" s="27"/>
      <c r="N6399" s="27"/>
      <c r="O6399" s="27"/>
      <c r="P6399" s="27"/>
    </row>
    <row r="6400" spans="13:16" s="26" customFormat="1" ht="13.8" x14ac:dyDescent="0.3">
      <c r="M6400" s="27"/>
      <c r="N6400" s="27"/>
      <c r="O6400" s="27"/>
      <c r="P6400" s="27"/>
    </row>
    <row r="6401" spans="13:16" s="26" customFormat="1" ht="13.8" x14ac:dyDescent="0.3">
      <c r="M6401" s="27"/>
      <c r="N6401" s="27"/>
      <c r="O6401" s="27"/>
      <c r="P6401" s="27"/>
    </row>
    <row r="6402" spans="13:16" s="26" customFormat="1" ht="13.8" x14ac:dyDescent="0.3">
      <c r="M6402" s="27"/>
      <c r="N6402" s="27"/>
      <c r="O6402" s="27"/>
      <c r="P6402" s="27"/>
    </row>
    <row r="6403" spans="13:16" s="26" customFormat="1" ht="13.8" x14ac:dyDescent="0.3">
      <c r="M6403" s="27"/>
      <c r="N6403" s="27"/>
      <c r="O6403" s="27"/>
      <c r="P6403" s="27"/>
    </row>
    <row r="6404" spans="13:16" s="26" customFormat="1" ht="13.8" x14ac:dyDescent="0.3">
      <c r="M6404" s="27"/>
      <c r="N6404" s="27"/>
      <c r="O6404" s="27"/>
      <c r="P6404" s="27"/>
    </row>
    <row r="6405" spans="13:16" s="26" customFormat="1" ht="13.8" x14ac:dyDescent="0.3">
      <c r="M6405" s="27"/>
      <c r="N6405" s="27"/>
      <c r="O6405" s="27"/>
      <c r="P6405" s="27"/>
    </row>
    <row r="6406" spans="13:16" s="26" customFormat="1" ht="13.8" x14ac:dyDescent="0.3">
      <c r="M6406" s="27"/>
      <c r="N6406" s="27"/>
      <c r="O6406" s="27"/>
      <c r="P6406" s="27"/>
    </row>
    <row r="6407" spans="13:16" s="26" customFormat="1" ht="13.8" x14ac:dyDescent="0.3">
      <c r="M6407" s="27"/>
      <c r="N6407" s="27"/>
      <c r="O6407" s="27"/>
      <c r="P6407" s="27"/>
    </row>
    <row r="6408" spans="13:16" s="26" customFormat="1" ht="13.8" x14ac:dyDescent="0.3">
      <c r="M6408" s="27"/>
      <c r="N6408" s="27"/>
      <c r="O6408" s="27"/>
      <c r="P6408" s="27"/>
    </row>
    <row r="6409" spans="13:16" s="26" customFormat="1" ht="13.8" x14ac:dyDescent="0.3">
      <c r="M6409" s="27"/>
      <c r="N6409" s="27"/>
      <c r="O6409" s="27"/>
      <c r="P6409" s="27"/>
    </row>
    <row r="6410" spans="13:16" s="26" customFormat="1" ht="13.8" x14ac:dyDescent="0.3">
      <c r="M6410" s="27"/>
      <c r="N6410" s="27"/>
      <c r="O6410" s="27"/>
      <c r="P6410" s="27"/>
    </row>
    <row r="6411" spans="13:16" s="26" customFormat="1" ht="13.8" x14ac:dyDescent="0.3">
      <c r="M6411" s="27"/>
      <c r="N6411" s="27"/>
      <c r="O6411" s="27"/>
      <c r="P6411" s="27"/>
    </row>
    <row r="6412" spans="13:16" s="26" customFormat="1" ht="13.8" x14ac:dyDescent="0.3">
      <c r="M6412" s="27"/>
      <c r="N6412" s="27"/>
      <c r="O6412" s="27"/>
      <c r="P6412" s="27"/>
    </row>
    <row r="6413" spans="13:16" s="26" customFormat="1" ht="13.8" x14ac:dyDescent="0.3">
      <c r="M6413" s="27"/>
      <c r="N6413" s="27"/>
      <c r="O6413" s="27"/>
      <c r="P6413" s="27"/>
    </row>
    <row r="6414" spans="13:16" s="26" customFormat="1" ht="13.8" x14ac:dyDescent="0.3">
      <c r="M6414" s="27"/>
      <c r="N6414" s="27"/>
      <c r="O6414" s="27"/>
      <c r="P6414" s="27"/>
    </row>
    <row r="6415" spans="13:16" s="26" customFormat="1" ht="13.8" x14ac:dyDescent="0.3">
      <c r="M6415" s="27"/>
      <c r="N6415" s="27"/>
      <c r="O6415" s="27"/>
      <c r="P6415" s="27"/>
    </row>
    <row r="6416" spans="13:16" s="26" customFormat="1" ht="13.8" x14ac:dyDescent="0.3">
      <c r="M6416" s="27"/>
      <c r="N6416" s="27"/>
      <c r="O6416" s="27"/>
      <c r="P6416" s="27"/>
    </row>
    <row r="6417" spans="13:16" s="26" customFormat="1" ht="13.8" x14ac:dyDescent="0.3">
      <c r="M6417" s="27"/>
      <c r="N6417" s="27"/>
      <c r="O6417" s="27"/>
      <c r="P6417" s="27"/>
    </row>
    <row r="6418" spans="13:16" s="26" customFormat="1" ht="13.8" x14ac:dyDescent="0.3">
      <c r="M6418" s="27"/>
      <c r="N6418" s="27"/>
      <c r="O6418" s="27"/>
      <c r="P6418" s="27"/>
    </row>
    <row r="6419" spans="13:16" s="26" customFormat="1" ht="13.8" x14ac:dyDescent="0.3">
      <c r="M6419" s="27"/>
      <c r="N6419" s="27"/>
      <c r="O6419" s="27"/>
      <c r="P6419" s="27"/>
    </row>
    <row r="6420" spans="13:16" s="26" customFormat="1" ht="13.8" x14ac:dyDescent="0.3">
      <c r="M6420" s="27"/>
      <c r="N6420" s="27"/>
      <c r="O6420" s="27"/>
      <c r="P6420" s="27"/>
    </row>
    <row r="6421" spans="13:16" s="26" customFormat="1" ht="13.8" x14ac:dyDescent="0.3">
      <c r="M6421" s="27"/>
      <c r="N6421" s="27"/>
      <c r="O6421" s="27"/>
      <c r="P6421" s="27"/>
    </row>
    <row r="6422" spans="13:16" s="26" customFormat="1" ht="13.8" x14ac:dyDescent="0.3">
      <c r="M6422" s="27"/>
      <c r="N6422" s="27"/>
      <c r="O6422" s="27"/>
      <c r="P6422" s="27"/>
    </row>
    <row r="6423" spans="13:16" s="26" customFormat="1" ht="13.8" x14ac:dyDescent="0.3">
      <c r="M6423" s="27"/>
      <c r="N6423" s="27"/>
      <c r="O6423" s="27"/>
      <c r="P6423" s="27"/>
    </row>
    <row r="6424" spans="13:16" s="26" customFormat="1" ht="13.8" x14ac:dyDescent="0.3">
      <c r="M6424" s="27"/>
      <c r="N6424" s="27"/>
      <c r="O6424" s="27"/>
      <c r="P6424" s="27"/>
    </row>
    <row r="6425" spans="13:16" s="26" customFormat="1" ht="13.8" x14ac:dyDescent="0.3">
      <c r="M6425" s="27"/>
      <c r="N6425" s="27"/>
      <c r="O6425" s="27"/>
      <c r="P6425" s="27"/>
    </row>
    <row r="6426" spans="13:16" s="26" customFormat="1" ht="13.8" x14ac:dyDescent="0.3">
      <c r="M6426" s="27"/>
      <c r="N6426" s="27"/>
      <c r="O6426" s="27"/>
      <c r="P6426" s="27"/>
    </row>
    <row r="6427" spans="13:16" s="26" customFormat="1" ht="13.8" x14ac:dyDescent="0.3">
      <c r="M6427" s="27"/>
      <c r="N6427" s="27"/>
      <c r="O6427" s="27"/>
      <c r="P6427" s="27"/>
    </row>
    <row r="6428" spans="13:16" s="26" customFormat="1" ht="13.8" x14ac:dyDescent="0.3">
      <c r="M6428" s="27"/>
      <c r="N6428" s="27"/>
      <c r="O6428" s="27"/>
      <c r="P6428" s="27"/>
    </row>
    <row r="6429" spans="13:16" s="26" customFormat="1" ht="13.8" x14ac:dyDescent="0.3">
      <c r="M6429" s="27"/>
      <c r="N6429" s="27"/>
      <c r="O6429" s="27"/>
      <c r="P6429" s="27"/>
    </row>
    <row r="6430" spans="13:16" s="26" customFormat="1" ht="13.8" x14ac:dyDescent="0.3">
      <c r="M6430" s="27"/>
      <c r="N6430" s="27"/>
      <c r="O6430" s="27"/>
      <c r="P6430" s="27"/>
    </row>
    <row r="6431" spans="13:16" s="26" customFormat="1" ht="13.8" x14ac:dyDescent="0.3">
      <c r="M6431" s="27"/>
      <c r="N6431" s="27"/>
      <c r="O6431" s="27"/>
      <c r="P6431" s="27"/>
    </row>
    <row r="6432" spans="13:16" s="26" customFormat="1" ht="13.8" x14ac:dyDescent="0.3">
      <c r="M6432" s="27"/>
      <c r="N6432" s="27"/>
      <c r="O6432" s="27"/>
      <c r="P6432" s="27"/>
    </row>
    <row r="6433" spans="13:16" s="26" customFormat="1" ht="13.8" x14ac:dyDescent="0.3">
      <c r="M6433" s="27"/>
      <c r="N6433" s="27"/>
      <c r="O6433" s="27"/>
      <c r="P6433" s="27"/>
    </row>
    <row r="6434" spans="13:16" s="26" customFormat="1" ht="13.8" x14ac:dyDescent="0.3">
      <c r="M6434" s="27"/>
      <c r="N6434" s="27"/>
      <c r="O6434" s="27"/>
      <c r="P6434" s="27"/>
    </row>
    <row r="6435" spans="13:16" s="26" customFormat="1" ht="13.8" x14ac:dyDescent="0.3">
      <c r="M6435" s="27"/>
      <c r="N6435" s="27"/>
      <c r="O6435" s="27"/>
      <c r="P6435" s="27"/>
    </row>
    <row r="6436" spans="13:16" s="26" customFormat="1" ht="13.8" x14ac:dyDescent="0.3">
      <c r="M6436" s="27"/>
      <c r="N6436" s="27"/>
      <c r="O6436" s="27"/>
      <c r="P6436" s="27"/>
    </row>
    <row r="6437" spans="13:16" s="26" customFormat="1" ht="13.8" x14ac:dyDescent="0.3">
      <c r="M6437" s="27"/>
      <c r="N6437" s="27"/>
      <c r="O6437" s="27"/>
      <c r="P6437" s="27"/>
    </row>
    <row r="6438" spans="13:16" s="26" customFormat="1" ht="13.8" x14ac:dyDescent="0.3">
      <c r="M6438" s="27"/>
      <c r="N6438" s="27"/>
      <c r="O6438" s="27"/>
      <c r="P6438" s="27"/>
    </row>
    <row r="6439" spans="13:16" s="26" customFormat="1" ht="13.8" x14ac:dyDescent="0.3">
      <c r="M6439" s="27"/>
      <c r="N6439" s="27"/>
      <c r="O6439" s="27"/>
      <c r="P6439" s="27"/>
    </row>
    <row r="6440" spans="13:16" s="26" customFormat="1" ht="13.8" x14ac:dyDescent="0.3">
      <c r="M6440" s="27"/>
      <c r="N6440" s="27"/>
      <c r="O6440" s="27"/>
      <c r="P6440" s="27"/>
    </row>
    <row r="6441" spans="13:16" s="26" customFormat="1" ht="13.8" x14ac:dyDescent="0.3">
      <c r="M6441" s="27"/>
      <c r="N6441" s="27"/>
      <c r="O6441" s="27"/>
      <c r="P6441" s="27"/>
    </row>
    <row r="6442" spans="13:16" s="26" customFormat="1" ht="13.8" x14ac:dyDescent="0.3">
      <c r="M6442" s="27"/>
      <c r="N6442" s="27"/>
      <c r="O6442" s="27"/>
      <c r="P6442" s="27"/>
    </row>
    <row r="6443" spans="13:16" s="26" customFormat="1" ht="13.8" x14ac:dyDescent="0.3">
      <c r="M6443" s="27"/>
      <c r="N6443" s="27"/>
      <c r="O6443" s="27"/>
      <c r="P6443" s="27"/>
    </row>
    <row r="6444" spans="13:16" s="26" customFormat="1" ht="13.8" x14ac:dyDescent="0.3">
      <c r="M6444" s="27"/>
      <c r="N6444" s="27"/>
      <c r="O6444" s="27"/>
      <c r="P6444" s="27"/>
    </row>
    <row r="6445" spans="13:16" s="26" customFormat="1" ht="13.8" x14ac:dyDescent="0.3">
      <c r="M6445" s="27"/>
      <c r="N6445" s="27"/>
      <c r="O6445" s="27"/>
      <c r="P6445" s="27"/>
    </row>
    <row r="6446" spans="13:16" s="26" customFormat="1" ht="13.8" x14ac:dyDescent="0.3">
      <c r="M6446" s="27"/>
      <c r="N6446" s="27"/>
      <c r="O6446" s="27"/>
      <c r="P6446" s="27"/>
    </row>
    <row r="6447" spans="13:16" s="26" customFormat="1" ht="13.8" x14ac:dyDescent="0.3">
      <c r="M6447" s="27"/>
      <c r="N6447" s="27"/>
      <c r="O6447" s="27"/>
      <c r="P6447" s="27"/>
    </row>
    <row r="6448" spans="13:16" s="26" customFormat="1" ht="13.8" x14ac:dyDescent="0.3">
      <c r="M6448" s="27"/>
      <c r="N6448" s="27"/>
      <c r="O6448" s="27"/>
      <c r="P6448" s="27"/>
    </row>
    <row r="6449" spans="13:16" s="26" customFormat="1" ht="13.8" x14ac:dyDescent="0.3">
      <c r="M6449" s="27"/>
      <c r="N6449" s="27"/>
      <c r="O6449" s="27"/>
      <c r="P6449" s="27"/>
    </row>
    <row r="6450" spans="13:16" s="26" customFormat="1" ht="13.8" x14ac:dyDescent="0.3">
      <c r="M6450" s="27"/>
      <c r="N6450" s="27"/>
      <c r="O6450" s="27"/>
      <c r="P6450" s="27"/>
    </row>
    <row r="6451" spans="13:16" s="26" customFormat="1" ht="13.8" x14ac:dyDescent="0.3">
      <c r="M6451" s="27"/>
      <c r="N6451" s="27"/>
      <c r="O6451" s="27"/>
      <c r="P6451" s="27"/>
    </row>
    <row r="6452" spans="13:16" s="26" customFormat="1" ht="13.8" x14ac:dyDescent="0.3">
      <c r="M6452" s="27"/>
      <c r="N6452" s="27"/>
      <c r="O6452" s="27"/>
      <c r="P6452" s="27"/>
    </row>
    <row r="6453" spans="13:16" s="26" customFormat="1" ht="13.8" x14ac:dyDescent="0.3">
      <c r="M6453" s="27"/>
      <c r="N6453" s="27"/>
      <c r="O6453" s="27"/>
      <c r="P6453" s="27"/>
    </row>
    <row r="6454" spans="13:16" s="26" customFormat="1" ht="13.8" x14ac:dyDescent="0.3">
      <c r="M6454" s="27"/>
      <c r="N6454" s="27"/>
      <c r="O6454" s="27"/>
      <c r="P6454" s="27"/>
    </row>
    <row r="6455" spans="13:16" s="26" customFormat="1" ht="13.8" x14ac:dyDescent="0.3">
      <c r="M6455" s="27"/>
      <c r="N6455" s="27"/>
      <c r="O6455" s="27"/>
      <c r="P6455" s="27"/>
    </row>
    <row r="6456" spans="13:16" s="26" customFormat="1" ht="13.8" x14ac:dyDescent="0.3">
      <c r="M6456" s="27"/>
      <c r="N6456" s="27"/>
      <c r="O6456" s="27"/>
      <c r="P6456" s="27"/>
    </row>
    <row r="6457" spans="13:16" s="26" customFormat="1" ht="13.8" x14ac:dyDescent="0.3">
      <c r="M6457" s="27"/>
      <c r="N6457" s="27"/>
      <c r="O6457" s="27"/>
      <c r="P6457" s="27"/>
    </row>
    <row r="6458" spans="13:16" s="26" customFormat="1" ht="13.8" x14ac:dyDescent="0.3">
      <c r="M6458" s="27"/>
      <c r="N6458" s="27"/>
      <c r="O6458" s="27"/>
      <c r="P6458" s="27"/>
    </row>
    <row r="6459" spans="13:16" s="26" customFormat="1" ht="13.8" x14ac:dyDescent="0.3">
      <c r="M6459" s="27"/>
      <c r="N6459" s="27"/>
      <c r="O6459" s="27"/>
      <c r="P6459" s="27"/>
    </row>
    <row r="6460" spans="13:16" s="26" customFormat="1" ht="13.8" x14ac:dyDescent="0.3">
      <c r="M6460" s="27"/>
      <c r="N6460" s="27"/>
      <c r="O6460" s="27"/>
      <c r="P6460" s="27"/>
    </row>
    <row r="6461" spans="13:16" s="26" customFormat="1" ht="13.8" x14ac:dyDescent="0.3">
      <c r="M6461" s="27"/>
      <c r="N6461" s="27"/>
      <c r="O6461" s="27"/>
      <c r="P6461" s="27"/>
    </row>
    <row r="6462" spans="13:16" s="26" customFormat="1" ht="13.8" x14ac:dyDescent="0.3">
      <c r="M6462" s="27"/>
      <c r="N6462" s="27"/>
      <c r="O6462" s="27"/>
      <c r="P6462" s="27"/>
    </row>
    <row r="6463" spans="13:16" s="26" customFormat="1" ht="13.8" x14ac:dyDescent="0.3">
      <c r="M6463" s="27"/>
      <c r="N6463" s="27"/>
      <c r="O6463" s="27"/>
      <c r="P6463" s="27"/>
    </row>
    <row r="6464" spans="13:16" s="26" customFormat="1" ht="13.8" x14ac:dyDescent="0.3">
      <c r="M6464" s="27"/>
      <c r="N6464" s="27"/>
      <c r="O6464" s="27"/>
      <c r="P6464" s="27"/>
    </row>
    <row r="6465" spans="13:16" s="26" customFormat="1" ht="13.8" x14ac:dyDescent="0.3">
      <c r="M6465" s="27"/>
      <c r="N6465" s="27"/>
      <c r="O6465" s="27"/>
      <c r="P6465" s="27"/>
    </row>
    <row r="6466" spans="13:16" s="26" customFormat="1" ht="13.8" x14ac:dyDescent="0.3">
      <c r="M6466" s="27"/>
      <c r="N6466" s="27"/>
      <c r="O6466" s="27"/>
      <c r="P6466" s="27"/>
    </row>
    <row r="6467" spans="13:16" s="26" customFormat="1" ht="13.8" x14ac:dyDescent="0.3">
      <c r="M6467" s="27"/>
      <c r="N6467" s="27"/>
      <c r="O6467" s="27"/>
      <c r="P6467" s="27"/>
    </row>
    <row r="6468" spans="13:16" s="26" customFormat="1" ht="13.8" x14ac:dyDescent="0.3">
      <c r="M6468" s="27"/>
      <c r="N6468" s="27"/>
      <c r="O6468" s="27"/>
      <c r="P6468" s="27"/>
    </row>
    <row r="6469" spans="13:16" s="26" customFormat="1" ht="13.8" x14ac:dyDescent="0.3">
      <c r="M6469" s="27"/>
      <c r="N6469" s="27"/>
      <c r="O6469" s="27"/>
      <c r="P6469" s="27"/>
    </row>
    <row r="6470" spans="13:16" s="26" customFormat="1" ht="13.8" x14ac:dyDescent="0.3">
      <c r="M6470" s="27"/>
      <c r="N6470" s="27"/>
      <c r="O6470" s="27"/>
      <c r="P6470" s="27"/>
    </row>
    <row r="6471" spans="13:16" s="26" customFormat="1" ht="13.8" x14ac:dyDescent="0.3">
      <c r="M6471" s="27"/>
      <c r="N6471" s="27"/>
      <c r="O6471" s="27"/>
      <c r="P6471" s="27"/>
    </row>
    <row r="6472" spans="13:16" s="26" customFormat="1" ht="13.8" x14ac:dyDescent="0.3">
      <c r="M6472" s="27"/>
      <c r="N6472" s="27"/>
      <c r="O6472" s="27"/>
      <c r="P6472" s="27"/>
    </row>
    <row r="6473" spans="13:16" s="26" customFormat="1" ht="13.8" x14ac:dyDescent="0.3">
      <c r="M6473" s="27"/>
      <c r="N6473" s="27"/>
      <c r="O6473" s="27"/>
      <c r="P6473" s="27"/>
    </row>
    <row r="6474" spans="13:16" s="26" customFormat="1" ht="13.8" x14ac:dyDescent="0.3">
      <c r="M6474" s="27"/>
      <c r="N6474" s="27"/>
      <c r="O6474" s="27"/>
      <c r="P6474" s="27"/>
    </row>
    <row r="6475" spans="13:16" s="26" customFormat="1" ht="13.8" x14ac:dyDescent="0.3">
      <c r="M6475" s="27"/>
      <c r="N6475" s="27"/>
      <c r="O6475" s="27"/>
      <c r="P6475" s="27"/>
    </row>
    <row r="6476" spans="13:16" s="26" customFormat="1" ht="13.8" x14ac:dyDescent="0.3">
      <c r="M6476" s="27"/>
      <c r="N6476" s="27"/>
      <c r="O6476" s="27"/>
      <c r="P6476" s="27"/>
    </row>
    <row r="6477" spans="13:16" s="26" customFormat="1" ht="13.8" x14ac:dyDescent="0.3">
      <c r="M6477" s="27"/>
      <c r="N6477" s="27"/>
      <c r="O6477" s="27"/>
      <c r="P6477" s="27"/>
    </row>
    <row r="6478" spans="13:16" s="26" customFormat="1" ht="13.8" x14ac:dyDescent="0.3">
      <c r="M6478" s="27"/>
      <c r="N6478" s="27"/>
      <c r="O6478" s="27"/>
      <c r="P6478" s="27"/>
    </row>
    <row r="6479" spans="13:16" s="26" customFormat="1" ht="13.8" x14ac:dyDescent="0.3">
      <c r="M6479" s="27"/>
      <c r="N6479" s="27"/>
      <c r="O6479" s="27"/>
      <c r="P6479" s="27"/>
    </row>
    <row r="6480" spans="13:16" s="26" customFormat="1" ht="13.8" x14ac:dyDescent="0.3">
      <c r="M6480" s="27"/>
      <c r="N6480" s="27"/>
      <c r="O6480" s="27"/>
      <c r="P6480" s="27"/>
    </row>
    <row r="6481" spans="13:16" s="26" customFormat="1" ht="13.8" x14ac:dyDescent="0.3">
      <c r="M6481" s="27"/>
      <c r="N6481" s="27"/>
      <c r="O6481" s="27"/>
      <c r="P6481" s="27"/>
    </row>
    <row r="6482" spans="13:16" s="26" customFormat="1" ht="13.8" x14ac:dyDescent="0.3">
      <c r="M6482" s="27"/>
      <c r="N6482" s="27"/>
      <c r="O6482" s="27"/>
      <c r="P6482" s="27"/>
    </row>
    <row r="6483" spans="13:16" s="26" customFormat="1" ht="13.8" x14ac:dyDescent="0.3">
      <c r="M6483" s="27"/>
      <c r="N6483" s="27"/>
      <c r="O6483" s="27"/>
      <c r="P6483" s="27"/>
    </row>
    <row r="6484" spans="13:16" s="26" customFormat="1" ht="13.8" x14ac:dyDescent="0.3">
      <c r="M6484" s="27"/>
      <c r="N6484" s="27"/>
      <c r="O6484" s="27"/>
      <c r="P6484" s="27"/>
    </row>
    <row r="6485" spans="13:16" s="26" customFormat="1" ht="13.8" x14ac:dyDescent="0.3">
      <c r="M6485" s="27"/>
      <c r="N6485" s="27"/>
      <c r="O6485" s="27"/>
      <c r="P6485" s="27"/>
    </row>
    <row r="6486" spans="13:16" s="26" customFormat="1" ht="13.8" x14ac:dyDescent="0.3">
      <c r="M6486" s="27"/>
      <c r="N6486" s="27"/>
      <c r="O6486" s="27"/>
      <c r="P6486" s="27"/>
    </row>
    <row r="6487" spans="13:16" s="26" customFormat="1" ht="13.8" x14ac:dyDescent="0.3">
      <c r="M6487" s="27"/>
      <c r="N6487" s="27"/>
      <c r="O6487" s="27"/>
      <c r="P6487" s="27"/>
    </row>
    <row r="6488" spans="13:16" s="26" customFormat="1" ht="13.8" x14ac:dyDescent="0.3">
      <c r="M6488" s="27"/>
      <c r="N6488" s="27"/>
      <c r="O6488" s="27"/>
      <c r="P6488" s="27"/>
    </row>
    <row r="6489" spans="13:16" s="26" customFormat="1" ht="13.8" x14ac:dyDescent="0.3">
      <c r="M6489" s="27"/>
      <c r="N6489" s="27"/>
      <c r="O6489" s="27"/>
      <c r="P6489" s="27"/>
    </row>
    <row r="6490" spans="13:16" s="26" customFormat="1" ht="13.8" x14ac:dyDescent="0.3">
      <c r="M6490" s="27"/>
      <c r="N6490" s="27"/>
      <c r="O6490" s="27"/>
      <c r="P6490" s="27"/>
    </row>
    <row r="6491" spans="13:16" s="26" customFormat="1" ht="13.8" x14ac:dyDescent="0.3">
      <c r="M6491" s="27"/>
      <c r="N6491" s="27"/>
      <c r="O6491" s="27"/>
      <c r="P6491" s="27"/>
    </row>
    <row r="6492" spans="13:16" s="26" customFormat="1" ht="13.8" x14ac:dyDescent="0.3">
      <c r="M6492" s="27"/>
      <c r="N6492" s="27"/>
      <c r="O6492" s="27"/>
      <c r="P6492" s="27"/>
    </row>
    <row r="6493" spans="13:16" s="26" customFormat="1" ht="13.8" x14ac:dyDescent="0.3">
      <c r="M6493" s="27"/>
      <c r="N6493" s="27"/>
      <c r="O6493" s="27"/>
      <c r="P6493" s="27"/>
    </row>
    <row r="6494" spans="13:16" s="26" customFormat="1" ht="13.8" x14ac:dyDescent="0.3">
      <c r="M6494" s="27"/>
      <c r="N6494" s="27"/>
      <c r="O6494" s="27"/>
      <c r="P6494" s="27"/>
    </row>
    <row r="6495" spans="13:16" s="26" customFormat="1" ht="13.8" x14ac:dyDescent="0.3">
      <c r="M6495" s="27"/>
      <c r="N6495" s="27"/>
      <c r="O6495" s="27"/>
      <c r="P6495" s="27"/>
    </row>
    <row r="6496" spans="13:16" s="26" customFormat="1" ht="13.8" x14ac:dyDescent="0.3">
      <c r="M6496" s="27"/>
      <c r="N6496" s="27"/>
      <c r="O6496" s="27"/>
      <c r="P6496" s="27"/>
    </row>
    <row r="6497" spans="13:16" s="26" customFormat="1" ht="13.8" x14ac:dyDescent="0.3">
      <c r="M6497" s="27"/>
      <c r="N6497" s="27"/>
      <c r="O6497" s="27"/>
      <c r="P6497" s="27"/>
    </row>
    <row r="6498" spans="13:16" s="26" customFormat="1" ht="13.8" x14ac:dyDescent="0.3">
      <c r="M6498" s="27"/>
      <c r="N6498" s="27"/>
      <c r="O6498" s="27"/>
      <c r="P6498" s="27"/>
    </row>
    <row r="6499" spans="13:16" s="26" customFormat="1" ht="13.8" x14ac:dyDescent="0.3">
      <c r="M6499" s="27"/>
      <c r="N6499" s="27"/>
      <c r="O6499" s="27"/>
      <c r="P6499" s="27"/>
    </row>
    <row r="6500" spans="13:16" s="26" customFormat="1" ht="13.8" x14ac:dyDescent="0.3">
      <c r="M6500" s="27"/>
      <c r="N6500" s="27"/>
      <c r="O6500" s="27"/>
      <c r="P6500" s="27"/>
    </row>
    <row r="6501" spans="13:16" s="26" customFormat="1" ht="13.8" x14ac:dyDescent="0.3">
      <c r="M6501" s="27"/>
      <c r="N6501" s="27"/>
      <c r="O6501" s="27"/>
      <c r="P6501" s="27"/>
    </row>
    <row r="6502" spans="13:16" s="26" customFormat="1" ht="13.8" x14ac:dyDescent="0.3">
      <c r="M6502" s="27"/>
      <c r="N6502" s="27"/>
      <c r="O6502" s="27"/>
      <c r="P6502" s="27"/>
    </row>
    <row r="6503" spans="13:16" s="26" customFormat="1" ht="13.8" x14ac:dyDescent="0.3">
      <c r="M6503" s="27"/>
      <c r="N6503" s="27"/>
      <c r="O6503" s="27"/>
      <c r="P6503" s="27"/>
    </row>
    <row r="6504" spans="13:16" s="26" customFormat="1" ht="13.8" x14ac:dyDescent="0.3">
      <c r="M6504" s="27"/>
      <c r="N6504" s="27"/>
      <c r="O6504" s="27"/>
      <c r="P6504" s="27"/>
    </row>
    <row r="6505" spans="13:16" s="26" customFormat="1" ht="13.8" x14ac:dyDescent="0.3">
      <c r="M6505" s="27"/>
      <c r="N6505" s="27"/>
      <c r="O6505" s="27"/>
      <c r="P6505" s="27"/>
    </row>
    <row r="6506" spans="13:16" s="26" customFormat="1" ht="13.8" x14ac:dyDescent="0.3">
      <c r="M6506" s="27"/>
      <c r="N6506" s="27"/>
      <c r="O6506" s="27"/>
      <c r="P6506" s="27"/>
    </row>
    <row r="6507" spans="13:16" s="26" customFormat="1" ht="13.8" x14ac:dyDescent="0.3">
      <c r="M6507" s="27"/>
      <c r="N6507" s="27"/>
      <c r="O6507" s="27"/>
      <c r="P6507" s="27"/>
    </row>
    <row r="6508" spans="13:16" s="26" customFormat="1" ht="13.8" x14ac:dyDescent="0.3">
      <c r="M6508" s="27"/>
      <c r="N6508" s="27"/>
      <c r="O6508" s="27"/>
      <c r="P6508" s="27"/>
    </row>
    <row r="6509" spans="13:16" s="26" customFormat="1" ht="13.8" x14ac:dyDescent="0.3">
      <c r="M6509" s="27"/>
      <c r="N6509" s="27"/>
      <c r="O6509" s="27"/>
      <c r="P6509" s="27"/>
    </row>
    <row r="6510" spans="13:16" s="26" customFormat="1" ht="13.8" x14ac:dyDescent="0.3">
      <c r="M6510" s="27"/>
      <c r="N6510" s="27"/>
      <c r="O6510" s="27"/>
      <c r="P6510" s="27"/>
    </row>
    <row r="6511" spans="13:16" s="26" customFormat="1" ht="13.8" x14ac:dyDescent="0.3">
      <c r="M6511" s="27"/>
      <c r="N6511" s="27"/>
      <c r="O6511" s="27"/>
      <c r="P6511" s="27"/>
    </row>
    <row r="6512" spans="13:16" s="26" customFormat="1" ht="13.8" x14ac:dyDescent="0.3">
      <c r="M6512" s="27"/>
      <c r="N6512" s="27"/>
      <c r="O6512" s="27"/>
      <c r="P6512" s="27"/>
    </row>
    <row r="6513" spans="13:16" s="26" customFormat="1" ht="13.8" x14ac:dyDescent="0.3">
      <c r="M6513" s="27"/>
      <c r="N6513" s="27"/>
      <c r="O6513" s="27"/>
      <c r="P6513" s="27"/>
    </row>
    <row r="6514" spans="13:16" s="26" customFormat="1" ht="13.8" x14ac:dyDescent="0.3">
      <c r="M6514" s="27"/>
      <c r="N6514" s="27"/>
      <c r="O6514" s="27"/>
      <c r="P6514" s="27"/>
    </row>
    <row r="6515" spans="13:16" s="26" customFormat="1" ht="13.8" x14ac:dyDescent="0.3">
      <c r="M6515" s="27"/>
      <c r="N6515" s="27"/>
      <c r="O6515" s="27"/>
      <c r="P6515" s="27"/>
    </row>
    <row r="6516" spans="13:16" s="26" customFormat="1" ht="13.8" x14ac:dyDescent="0.3">
      <c r="M6516" s="27"/>
      <c r="N6516" s="27"/>
      <c r="O6516" s="27"/>
      <c r="P6516" s="27"/>
    </row>
    <row r="6517" spans="13:16" s="26" customFormat="1" ht="13.8" x14ac:dyDescent="0.3">
      <c r="M6517" s="27"/>
      <c r="N6517" s="27"/>
      <c r="O6517" s="27"/>
      <c r="P6517" s="27"/>
    </row>
    <row r="6518" spans="13:16" s="26" customFormat="1" ht="13.8" x14ac:dyDescent="0.3">
      <c r="M6518" s="27"/>
      <c r="N6518" s="27"/>
      <c r="O6518" s="27"/>
      <c r="P6518" s="27"/>
    </row>
    <row r="6519" spans="13:16" s="26" customFormat="1" ht="13.8" x14ac:dyDescent="0.3">
      <c r="M6519" s="27"/>
      <c r="N6519" s="27"/>
      <c r="O6519" s="27"/>
      <c r="P6519" s="27"/>
    </row>
    <row r="6520" spans="13:16" s="26" customFormat="1" ht="13.8" x14ac:dyDescent="0.3">
      <c r="M6520" s="27"/>
      <c r="N6520" s="27"/>
      <c r="O6520" s="27"/>
      <c r="P6520" s="27"/>
    </row>
    <row r="6521" spans="13:16" s="26" customFormat="1" ht="13.8" x14ac:dyDescent="0.3">
      <c r="M6521" s="27"/>
      <c r="N6521" s="27"/>
      <c r="O6521" s="27"/>
      <c r="P6521" s="27"/>
    </row>
    <row r="6522" spans="13:16" s="26" customFormat="1" ht="13.8" x14ac:dyDescent="0.3">
      <c r="M6522" s="27"/>
      <c r="N6522" s="27"/>
      <c r="O6522" s="27"/>
      <c r="P6522" s="27"/>
    </row>
    <row r="6523" spans="13:16" s="26" customFormat="1" ht="13.8" x14ac:dyDescent="0.3">
      <c r="M6523" s="27"/>
      <c r="N6523" s="27"/>
      <c r="O6523" s="27"/>
      <c r="P6523" s="27"/>
    </row>
    <row r="6524" spans="13:16" s="26" customFormat="1" ht="13.8" x14ac:dyDescent="0.3">
      <c r="M6524" s="27"/>
      <c r="N6524" s="27"/>
      <c r="O6524" s="27"/>
      <c r="P6524" s="27"/>
    </row>
    <row r="6525" spans="13:16" s="26" customFormat="1" ht="13.8" x14ac:dyDescent="0.3">
      <c r="M6525" s="27"/>
      <c r="N6525" s="27"/>
      <c r="O6525" s="27"/>
      <c r="P6525" s="27"/>
    </row>
    <row r="6526" spans="13:16" s="26" customFormat="1" ht="13.8" x14ac:dyDescent="0.3">
      <c r="M6526" s="27"/>
      <c r="N6526" s="27"/>
      <c r="O6526" s="27"/>
      <c r="P6526" s="27"/>
    </row>
    <row r="6527" spans="13:16" s="26" customFormat="1" ht="13.8" x14ac:dyDescent="0.3">
      <c r="M6527" s="27"/>
      <c r="N6527" s="27"/>
      <c r="O6527" s="27"/>
      <c r="P6527" s="27"/>
    </row>
    <row r="6528" spans="13:16" s="26" customFormat="1" ht="13.8" x14ac:dyDescent="0.3">
      <c r="M6528" s="27"/>
      <c r="N6528" s="27"/>
      <c r="O6528" s="27"/>
      <c r="P6528" s="27"/>
    </row>
    <row r="6529" spans="13:16" s="26" customFormat="1" ht="13.8" x14ac:dyDescent="0.3">
      <c r="M6529" s="27"/>
      <c r="N6529" s="27"/>
      <c r="O6529" s="27"/>
      <c r="P6529" s="27"/>
    </row>
    <row r="6530" spans="13:16" s="26" customFormat="1" ht="13.8" x14ac:dyDescent="0.3">
      <c r="M6530" s="27"/>
      <c r="N6530" s="27"/>
      <c r="O6530" s="27"/>
      <c r="P6530" s="27"/>
    </row>
    <row r="6531" spans="13:16" s="26" customFormat="1" ht="13.8" x14ac:dyDescent="0.3">
      <c r="M6531" s="27"/>
      <c r="N6531" s="27"/>
      <c r="O6531" s="27"/>
      <c r="P6531" s="27"/>
    </row>
    <row r="6532" spans="13:16" s="26" customFormat="1" ht="13.8" x14ac:dyDescent="0.3">
      <c r="M6532" s="27"/>
      <c r="N6532" s="27"/>
      <c r="O6532" s="27"/>
      <c r="P6532" s="27"/>
    </row>
    <row r="6533" spans="13:16" s="26" customFormat="1" ht="13.8" x14ac:dyDescent="0.3">
      <c r="M6533" s="27"/>
      <c r="N6533" s="27"/>
      <c r="O6533" s="27"/>
      <c r="P6533" s="27"/>
    </row>
    <row r="6534" spans="13:16" s="26" customFormat="1" ht="13.8" x14ac:dyDescent="0.3">
      <c r="M6534" s="27"/>
      <c r="N6534" s="27"/>
      <c r="O6534" s="27"/>
      <c r="P6534" s="27"/>
    </row>
    <row r="6535" spans="13:16" s="26" customFormat="1" ht="13.8" x14ac:dyDescent="0.3">
      <c r="M6535" s="27"/>
      <c r="N6535" s="27"/>
      <c r="O6535" s="27"/>
      <c r="P6535" s="27"/>
    </row>
    <row r="6536" spans="13:16" s="26" customFormat="1" ht="13.8" x14ac:dyDescent="0.3">
      <c r="M6536" s="27"/>
      <c r="N6536" s="27"/>
      <c r="O6536" s="27"/>
      <c r="P6536" s="27"/>
    </row>
    <row r="6537" spans="13:16" s="26" customFormat="1" ht="13.8" x14ac:dyDescent="0.3">
      <c r="M6537" s="27"/>
      <c r="N6537" s="27"/>
      <c r="O6537" s="27"/>
      <c r="P6537" s="27"/>
    </row>
    <row r="6538" spans="13:16" s="26" customFormat="1" ht="13.8" x14ac:dyDescent="0.3">
      <c r="M6538" s="27"/>
      <c r="N6538" s="27"/>
      <c r="O6538" s="27"/>
      <c r="P6538" s="27"/>
    </row>
    <row r="6539" spans="13:16" s="26" customFormat="1" ht="13.8" x14ac:dyDescent="0.3">
      <c r="M6539" s="27"/>
      <c r="N6539" s="27"/>
      <c r="O6539" s="27"/>
      <c r="P6539" s="27"/>
    </row>
    <row r="6540" spans="13:16" s="26" customFormat="1" ht="13.8" x14ac:dyDescent="0.3">
      <c r="M6540" s="27"/>
      <c r="N6540" s="27"/>
      <c r="O6540" s="27"/>
      <c r="P6540" s="27"/>
    </row>
    <row r="6541" spans="13:16" s="26" customFormat="1" ht="13.8" x14ac:dyDescent="0.3">
      <c r="M6541" s="27"/>
      <c r="N6541" s="27"/>
      <c r="O6541" s="27"/>
      <c r="P6541" s="27"/>
    </row>
    <row r="6542" spans="13:16" s="26" customFormat="1" ht="13.8" x14ac:dyDescent="0.3">
      <c r="M6542" s="27"/>
      <c r="N6542" s="27"/>
      <c r="O6542" s="27"/>
      <c r="P6542" s="27"/>
    </row>
    <row r="6543" spans="13:16" s="26" customFormat="1" ht="13.8" x14ac:dyDescent="0.3">
      <c r="M6543" s="27"/>
      <c r="N6543" s="27"/>
      <c r="O6543" s="27"/>
      <c r="P6543" s="27"/>
    </row>
    <row r="6544" spans="13:16" s="26" customFormat="1" ht="13.8" x14ac:dyDescent="0.3">
      <c r="M6544" s="27"/>
      <c r="N6544" s="27"/>
      <c r="O6544" s="27"/>
      <c r="P6544" s="27"/>
    </row>
    <row r="6545" spans="13:16" s="26" customFormat="1" ht="13.8" x14ac:dyDescent="0.3">
      <c r="M6545" s="27"/>
      <c r="N6545" s="27"/>
      <c r="O6545" s="27"/>
      <c r="P6545" s="27"/>
    </row>
    <row r="6546" spans="13:16" s="26" customFormat="1" ht="13.8" x14ac:dyDescent="0.3">
      <c r="M6546" s="27"/>
      <c r="N6546" s="27"/>
      <c r="O6546" s="27"/>
      <c r="P6546" s="27"/>
    </row>
    <row r="6547" spans="13:16" s="26" customFormat="1" ht="13.8" x14ac:dyDescent="0.3">
      <c r="M6547" s="27"/>
      <c r="N6547" s="27"/>
      <c r="O6547" s="27"/>
      <c r="P6547" s="27"/>
    </row>
    <row r="6548" spans="13:16" s="26" customFormat="1" ht="13.8" x14ac:dyDescent="0.3">
      <c r="M6548" s="27"/>
      <c r="N6548" s="27"/>
      <c r="O6548" s="27"/>
      <c r="P6548" s="27"/>
    </row>
    <row r="6549" spans="13:16" s="26" customFormat="1" ht="13.8" x14ac:dyDescent="0.3">
      <c r="M6549" s="27"/>
      <c r="N6549" s="27"/>
      <c r="O6549" s="27"/>
      <c r="P6549" s="27"/>
    </row>
    <row r="6550" spans="13:16" s="26" customFormat="1" ht="13.8" x14ac:dyDescent="0.3">
      <c r="M6550" s="27"/>
      <c r="N6550" s="27"/>
      <c r="O6550" s="27"/>
      <c r="P6550" s="27"/>
    </row>
    <row r="6551" spans="13:16" s="26" customFormat="1" ht="13.8" x14ac:dyDescent="0.3">
      <c r="M6551" s="27"/>
      <c r="N6551" s="27"/>
      <c r="O6551" s="27"/>
      <c r="P6551" s="27"/>
    </row>
    <row r="6552" spans="13:16" s="26" customFormat="1" ht="13.8" x14ac:dyDescent="0.3">
      <c r="M6552" s="27"/>
      <c r="N6552" s="27"/>
      <c r="O6552" s="27"/>
      <c r="P6552" s="27"/>
    </row>
    <row r="6553" spans="13:16" s="26" customFormat="1" ht="13.8" x14ac:dyDescent="0.3">
      <c r="M6553" s="27"/>
      <c r="N6553" s="27"/>
      <c r="O6553" s="27"/>
      <c r="P6553" s="27"/>
    </row>
    <row r="6554" spans="13:16" s="26" customFormat="1" ht="13.8" x14ac:dyDescent="0.3">
      <c r="M6554" s="27"/>
      <c r="N6554" s="27"/>
      <c r="O6554" s="27"/>
      <c r="P6554" s="27"/>
    </row>
    <row r="6555" spans="13:16" s="26" customFormat="1" ht="13.8" x14ac:dyDescent="0.3">
      <c r="M6555" s="27"/>
      <c r="N6555" s="27"/>
      <c r="O6555" s="27"/>
      <c r="P6555" s="27"/>
    </row>
    <row r="6556" spans="13:16" s="26" customFormat="1" ht="13.8" x14ac:dyDescent="0.3">
      <c r="M6556" s="27"/>
      <c r="N6556" s="27"/>
      <c r="O6556" s="27"/>
      <c r="P6556" s="27"/>
    </row>
    <row r="6557" spans="13:16" s="26" customFormat="1" ht="13.8" x14ac:dyDescent="0.3">
      <c r="M6557" s="27"/>
      <c r="N6557" s="27"/>
      <c r="O6557" s="27"/>
      <c r="P6557" s="27"/>
    </row>
    <row r="6558" spans="13:16" s="26" customFormat="1" ht="13.8" x14ac:dyDescent="0.3">
      <c r="M6558" s="27"/>
      <c r="N6558" s="27"/>
      <c r="O6558" s="27"/>
      <c r="P6558" s="27"/>
    </row>
    <row r="6559" spans="13:16" s="26" customFormat="1" ht="13.8" x14ac:dyDescent="0.3">
      <c r="M6559" s="27"/>
      <c r="N6559" s="27"/>
      <c r="O6559" s="27"/>
      <c r="P6559" s="27"/>
    </row>
    <row r="6560" spans="13:16" s="26" customFormat="1" ht="13.8" x14ac:dyDescent="0.3">
      <c r="M6560" s="27"/>
      <c r="N6560" s="27"/>
      <c r="O6560" s="27"/>
      <c r="P6560" s="27"/>
    </row>
    <row r="6561" spans="13:16" s="26" customFormat="1" ht="13.8" x14ac:dyDescent="0.3">
      <c r="M6561" s="27"/>
      <c r="N6561" s="27"/>
      <c r="O6561" s="27"/>
      <c r="P6561" s="27"/>
    </row>
    <row r="6562" spans="13:16" s="26" customFormat="1" ht="13.8" x14ac:dyDescent="0.3">
      <c r="M6562" s="27"/>
      <c r="N6562" s="27"/>
      <c r="O6562" s="27"/>
      <c r="P6562" s="27"/>
    </row>
    <row r="6563" spans="13:16" s="26" customFormat="1" ht="13.8" x14ac:dyDescent="0.3">
      <c r="M6563" s="27"/>
      <c r="N6563" s="27"/>
      <c r="O6563" s="27"/>
      <c r="P6563" s="27"/>
    </row>
    <row r="6564" spans="13:16" s="26" customFormat="1" ht="13.8" x14ac:dyDescent="0.3">
      <c r="M6564" s="27"/>
      <c r="N6564" s="27"/>
      <c r="O6564" s="27"/>
      <c r="P6564" s="27"/>
    </row>
    <row r="6565" spans="13:16" s="26" customFormat="1" ht="13.8" x14ac:dyDescent="0.3">
      <c r="M6565" s="27"/>
      <c r="N6565" s="27"/>
      <c r="O6565" s="27"/>
      <c r="P6565" s="27"/>
    </row>
    <row r="6566" spans="13:16" s="26" customFormat="1" ht="13.8" x14ac:dyDescent="0.3">
      <c r="M6566" s="27"/>
      <c r="N6566" s="27"/>
      <c r="O6566" s="27"/>
      <c r="P6566" s="27"/>
    </row>
    <row r="6567" spans="13:16" s="26" customFormat="1" ht="13.8" x14ac:dyDescent="0.3">
      <c r="M6567" s="27"/>
      <c r="N6567" s="27"/>
      <c r="O6567" s="27"/>
      <c r="P6567" s="27"/>
    </row>
    <row r="6568" spans="13:16" s="26" customFormat="1" ht="13.8" x14ac:dyDescent="0.3">
      <c r="M6568" s="27"/>
      <c r="N6568" s="27"/>
      <c r="O6568" s="27"/>
      <c r="P6568" s="27"/>
    </row>
    <row r="6569" spans="13:16" s="26" customFormat="1" ht="13.8" x14ac:dyDescent="0.3">
      <c r="M6569" s="27"/>
      <c r="N6569" s="27"/>
      <c r="O6569" s="27"/>
      <c r="P6569" s="27"/>
    </row>
    <row r="6570" spans="13:16" s="26" customFormat="1" ht="13.8" x14ac:dyDescent="0.3">
      <c r="M6570" s="27"/>
      <c r="N6570" s="27"/>
      <c r="O6570" s="27"/>
      <c r="P6570" s="27"/>
    </row>
    <row r="6571" spans="13:16" s="26" customFormat="1" ht="13.8" x14ac:dyDescent="0.3">
      <c r="M6571" s="27"/>
      <c r="N6571" s="27"/>
      <c r="O6571" s="27"/>
      <c r="P6571" s="27"/>
    </row>
    <row r="6572" spans="13:16" s="26" customFormat="1" ht="13.8" x14ac:dyDescent="0.3">
      <c r="M6572" s="27"/>
      <c r="N6572" s="27"/>
      <c r="O6572" s="27"/>
      <c r="P6572" s="27"/>
    </row>
    <row r="6573" spans="13:16" s="26" customFormat="1" ht="13.8" x14ac:dyDescent="0.3">
      <c r="M6573" s="27"/>
      <c r="N6573" s="27"/>
      <c r="O6573" s="27"/>
      <c r="P6573" s="27"/>
    </row>
    <row r="6574" spans="13:16" s="26" customFormat="1" ht="13.8" x14ac:dyDescent="0.3">
      <c r="M6574" s="27"/>
      <c r="N6574" s="27"/>
      <c r="O6574" s="27"/>
      <c r="P6574" s="27"/>
    </row>
    <row r="6575" spans="13:16" s="26" customFormat="1" ht="13.8" x14ac:dyDescent="0.3">
      <c r="M6575" s="27"/>
      <c r="N6575" s="27"/>
      <c r="O6575" s="27"/>
      <c r="P6575" s="27"/>
    </row>
    <row r="6576" spans="13:16" s="26" customFormat="1" ht="13.8" x14ac:dyDescent="0.3">
      <c r="M6576" s="27"/>
      <c r="N6576" s="27"/>
      <c r="O6576" s="27"/>
      <c r="P6576" s="27"/>
    </row>
    <row r="6577" spans="13:16" s="26" customFormat="1" ht="13.8" x14ac:dyDescent="0.3">
      <c r="M6577" s="27"/>
      <c r="N6577" s="27"/>
      <c r="O6577" s="27"/>
      <c r="P6577" s="27"/>
    </row>
    <row r="6578" spans="13:16" s="26" customFormat="1" ht="13.8" x14ac:dyDescent="0.3">
      <c r="M6578" s="27"/>
      <c r="N6578" s="27"/>
      <c r="O6578" s="27"/>
      <c r="P6578" s="27"/>
    </row>
    <row r="6579" spans="13:16" s="26" customFormat="1" ht="13.8" x14ac:dyDescent="0.3">
      <c r="M6579" s="27"/>
      <c r="N6579" s="27"/>
      <c r="O6579" s="27"/>
      <c r="P6579" s="27"/>
    </row>
    <row r="6580" spans="13:16" s="26" customFormat="1" ht="13.8" x14ac:dyDescent="0.3">
      <c r="M6580" s="27"/>
      <c r="N6580" s="27"/>
      <c r="O6580" s="27"/>
      <c r="P6580" s="27"/>
    </row>
    <row r="6581" spans="13:16" s="26" customFormat="1" ht="13.8" x14ac:dyDescent="0.3">
      <c r="M6581" s="27"/>
      <c r="N6581" s="27"/>
      <c r="O6581" s="27"/>
      <c r="P6581" s="27"/>
    </row>
    <row r="6582" spans="13:16" s="26" customFormat="1" ht="13.8" x14ac:dyDescent="0.3">
      <c r="M6582" s="27"/>
      <c r="N6582" s="27"/>
      <c r="O6582" s="27"/>
      <c r="P6582" s="27"/>
    </row>
    <row r="6583" spans="13:16" s="26" customFormat="1" ht="13.8" x14ac:dyDescent="0.3">
      <c r="M6583" s="27"/>
      <c r="N6583" s="27"/>
      <c r="O6583" s="27"/>
      <c r="P6583" s="27"/>
    </row>
    <row r="6584" spans="13:16" s="26" customFormat="1" ht="13.8" x14ac:dyDescent="0.3">
      <c r="M6584" s="27"/>
      <c r="N6584" s="27"/>
      <c r="O6584" s="27"/>
      <c r="P6584" s="27"/>
    </row>
    <row r="6585" spans="13:16" s="26" customFormat="1" ht="13.8" x14ac:dyDescent="0.3">
      <c r="M6585" s="27"/>
      <c r="N6585" s="27"/>
      <c r="O6585" s="27"/>
      <c r="P6585" s="27"/>
    </row>
    <row r="6586" spans="13:16" s="26" customFormat="1" ht="13.8" x14ac:dyDescent="0.3">
      <c r="M6586" s="27"/>
      <c r="N6586" s="27"/>
      <c r="O6586" s="27"/>
      <c r="P6586" s="27"/>
    </row>
    <row r="6587" spans="13:16" s="26" customFormat="1" ht="13.8" x14ac:dyDescent="0.3">
      <c r="M6587" s="27"/>
      <c r="N6587" s="27"/>
      <c r="O6587" s="27"/>
      <c r="P6587" s="27"/>
    </row>
    <row r="6588" spans="13:16" s="26" customFormat="1" ht="13.8" x14ac:dyDescent="0.3">
      <c r="M6588" s="27"/>
      <c r="N6588" s="27"/>
      <c r="O6588" s="27"/>
      <c r="P6588" s="27"/>
    </row>
    <row r="6589" spans="13:16" s="26" customFormat="1" ht="13.8" x14ac:dyDescent="0.3">
      <c r="M6589" s="27"/>
      <c r="N6589" s="27"/>
      <c r="O6589" s="27"/>
      <c r="P6589" s="27"/>
    </row>
    <row r="6590" spans="13:16" s="26" customFormat="1" ht="13.8" x14ac:dyDescent="0.3">
      <c r="M6590" s="27"/>
      <c r="N6590" s="27"/>
      <c r="O6590" s="27"/>
      <c r="P6590" s="27"/>
    </row>
    <row r="6591" spans="13:16" s="26" customFormat="1" ht="13.8" x14ac:dyDescent="0.3">
      <c r="M6591" s="27"/>
      <c r="N6591" s="27"/>
      <c r="O6591" s="27"/>
      <c r="P6591" s="27"/>
    </row>
    <row r="6592" spans="13:16" s="26" customFormat="1" ht="13.8" x14ac:dyDescent="0.3">
      <c r="M6592" s="27"/>
      <c r="N6592" s="27"/>
      <c r="O6592" s="27"/>
      <c r="P6592" s="27"/>
    </row>
    <row r="6593" spans="13:16" s="26" customFormat="1" ht="13.8" x14ac:dyDescent="0.3">
      <c r="M6593" s="27"/>
      <c r="N6593" s="27"/>
      <c r="O6593" s="27"/>
      <c r="P6593" s="27"/>
    </row>
    <row r="6594" spans="13:16" s="26" customFormat="1" ht="13.8" x14ac:dyDescent="0.3">
      <c r="M6594" s="27"/>
      <c r="N6594" s="27"/>
      <c r="O6594" s="27"/>
      <c r="P6594" s="27"/>
    </row>
    <row r="6595" spans="13:16" s="26" customFormat="1" ht="13.8" x14ac:dyDescent="0.3">
      <c r="M6595" s="27"/>
      <c r="N6595" s="27"/>
      <c r="O6595" s="27"/>
      <c r="P6595" s="27"/>
    </row>
    <row r="6596" spans="13:16" s="26" customFormat="1" ht="13.8" x14ac:dyDescent="0.3">
      <c r="M6596" s="27"/>
      <c r="N6596" s="27"/>
      <c r="O6596" s="27"/>
      <c r="P6596" s="27"/>
    </row>
    <row r="6597" spans="13:16" s="26" customFormat="1" ht="13.8" x14ac:dyDescent="0.3">
      <c r="M6597" s="27"/>
      <c r="N6597" s="27"/>
      <c r="O6597" s="27"/>
      <c r="P6597" s="27"/>
    </row>
    <row r="6598" spans="13:16" s="26" customFormat="1" ht="13.8" x14ac:dyDescent="0.3">
      <c r="M6598" s="27"/>
      <c r="N6598" s="27"/>
      <c r="O6598" s="27"/>
      <c r="P6598" s="27"/>
    </row>
    <row r="6599" spans="13:16" s="26" customFormat="1" ht="13.8" x14ac:dyDescent="0.3">
      <c r="M6599" s="27"/>
      <c r="N6599" s="27"/>
      <c r="O6599" s="27"/>
      <c r="P6599" s="27"/>
    </row>
    <row r="6600" spans="13:16" s="26" customFormat="1" ht="13.8" x14ac:dyDescent="0.3">
      <c r="M6600" s="27"/>
      <c r="N6600" s="27"/>
      <c r="O6600" s="27"/>
      <c r="P6600" s="27"/>
    </row>
    <row r="6601" spans="13:16" s="26" customFormat="1" ht="13.8" x14ac:dyDescent="0.3">
      <c r="M6601" s="27"/>
      <c r="N6601" s="27"/>
      <c r="O6601" s="27"/>
      <c r="P6601" s="27"/>
    </row>
    <row r="6602" spans="13:16" s="26" customFormat="1" ht="13.8" x14ac:dyDescent="0.3">
      <c r="M6602" s="27"/>
      <c r="N6602" s="27"/>
      <c r="O6602" s="27"/>
      <c r="P6602" s="27"/>
    </row>
    <row r="6603" spans="13:16" s="26" customFormat="1" ht="13.8" x14ac:dyDescent="0.3">
      <c r="M6603" s="27"/>
      <c r="N6603" s="27"/>
      <c r="O6603" s="27"/>
      <c r="P6603" s="27"/>
    </row>
    <row r="6604" spans="13:16" s="26" customFormat="1" ht="13.8" x14ac:dyDescent="0.3">
      <c r="M6604" s="27"/>
      <c r="N6604" s="27"/>
      <c r="O6604" s="27"/>
      <c r="P6604" s="27"/>
    </row>
    <row r="6605" spans="13:16" s="26" customFormat="1" ht="13.8" x14ac:dyDescent="0.3">
      <c r="M6605" s="27"/>
      <c r="N6605" s="27"/>
      <c r="O6605" s="27"/>
      <c r="P6605" s="27"/>
    </row>
    <row r="6606" spans="13:16" s="26" customFormat="1" ht="13.8" x14ac:dyDescent="0.3">
      <c r="M6606" s="27"/>
      <c r="N6606" s="27"/>
      <c r="O6606" s="27"/>
      <c r="P6606" s="27"/>
    </row>
    <row r="6607" spans="13:16" s="26" customFormat="1" ht="13.8" x14ac:dyDescent="0.3">
      <c r="M6607" s="27"/>
      <c r="N6607" s="27"/>
      <c r="O6607" s="27"/>
      <c r="P6607" s="27"/>
    </row>
    <row r="6608" spans="13:16" s="26" customFormat="1" ht="13.8" x14ac:dyDescent="0.3">
      <c r="M6608" s="27"/>
      <c r="N6608" s="27"/>
      <c r="O6608" s="27"/>
      <c r="P6608" s="27"/>
    </row>
    <row r="6609" spans="13:16" s="26" customFormat="1" ht="13.8" x14ac:dyDescent="0.3">
      <c r="M6609" s="27"/>
      <c r="N6609" s="27"/>
      <c r="O6609" s="27"/>
      <c r="P6609" s="27"/>
    </row>
    <row r="6610" spans="13:16" s="26" customFormat="1" ht="13.8" x14ac:dyDescent="0.3">
      <c r="M6610" s="27"/>
      <c r="N6610" s="27"/>
      <c r="O6610" s="27"/>
      <c r="P6610" s="27"/>
    </row>
    <row r="6611" spans="13:16" s="26" customFormat="1" ht="13.8" x14ac:dyDescent="0.3">
      <c r="M6611" s="27"/>
      <c r="N6611" s="27"/>
      <c r="O6611" s="27"/>
      <c r="P6611" s="27"/>
    </row>
    <row r="6612" spans="13:16" s="26" customFormat="1" ht="13.8" x14ac:dyDescent="0.3">
      <c r="M6612" s="27"/>
      <c r="N6612" s="27"/>
      <c r="O6612" s="27"/>
      <c r="P6612" s="27"/>
    </row>
    <row r="6613" spans="13:16" s="26" customFormat="1" ht="13.8" x14ac:dyDescent="0.3">
      <c r="M6613" s="27"/>
      <c r="N6613" s="27"/>
      <c r="O6613" s="27"/>
      <c r="P6613" s="27"/>
    </row>
    <row r="6614" spans="13:16" s="26" customFormat="1" ht="13.8" x14ac:dyDescent="0.3">
      <c r="M6614" s="27"/>
      <c r="N6614" s="27"/>
      <c r="O6614" s="27"/>
      <c r="P6614" s="27"/>
    </row>
    <row r="6615" spans="13:16" s="26" customFormat="1" ht="13.8" x14ac:dyDescent="0.3">
      <c r="M6615" s="27"/>
      <c r="N6615" s="27"/>
      <c r="O6615" s="27"/>
      <c r="P6615" s="27"/>
    </row>
    <row r="6616" spans="13:16" s="26" customFormat="1" ht="13.8" x14ac:dyDescent="0.3">
      <c r="M6616" s="27"/>
      <c r="N6616" s="27"/>
      <c r="O6616" s="27"/>
      <c r="P6616" s="27"/>
    </row>
    <row r="6617" spans="13:16" s="26" customFormat="1" ht="13.8" x14ac:dyDescent="0.3">
      <c r="M6617" s="27"/>
      <c r="N6617" s="27"/>
      <c r="O6617" s="27"/>
      <c r="P6617" s="27"/>
    </row>
    <row r="6618" spans="13:16" s="26" customFormat="1" ht="13.8" x14ac:dyDescent="0.3">
      <c r="M6618" s="27"/>
      <c r="N6618" s="27"/>
      <c r="O6618" s="27"/>
      <c r="P6618" s="27"/>
    </row>
    <row r="6619" spans="13:16" s="26" customFormat="1" ht="13.8" x14ac:dyDescent="0.3">
      <c r="M6619" s="27"/>
      <c r="N6619" s="27"/>
      <c r="O6619" s="27"/>
      <c r="P6619" s="27"/>
    </row>
    <row r="6620" spans="13:16" s="26" customFormat="1" ht="13.8" x14ac:dyDescent="0.3">
      <c r="M6620" s="27"/>
      <c r="N6620" s="27"/>
      <c r="O6620" s="27"/>
      <c r="P6620" s="27"/>
    </row>
    <row r="6621" spans="13:16" s="26" customFormat="1" ht="13.8" x14ac:dyDescent="0.3">
      <c r="M6621" s="27"/>
      <c r="N6621" s="27"/>
      <c r="O6621" s="27"/>
      <c r="P6621" s="27"/>
    </row>
    <row r="6622" spans="13:16" s="26" customFormat="1" ht="13.8" x14ac:dyDescent="0.3">
      <c r="M6622" s="27"/>
      <c r="N6622" s="27"/>
      <c r="O6622" s="27"/>
      <c r="P6622" s="27"/>
    </row>
    <row r="6623" spans="13:16" s="26" customFormat="1" ht="13.8" x14ac:dyDescent="0.3">
      <c r="M6623" s="27"/>
      <c r="N6623" s="27"/>
      <c r="O6623" s="27"/>
      <c r="P6623" s="27"/>
    </row>
    <row r="6624" spans="13:16" s="26" customFormat="1" ht="13.8" x14ac:dyDescent="0.3">
      <c r="M6624" s="27"/>
      <c r="N6624" s="27"/>
      <c r="O6624" s="27"/>
      <c r="P6624" s="27"/>
    </row>
    <row r="6625" spans="13:16" s="26" customFormat="1" ht="13.8" x14ac:dyDescent="0.3">
      <c r="M6625" s="27"/>
      <c r="N6625" s="27"/>
      <c r="O6625" s="27"/>
      <c r="P6625" s="27"/>
    </row>
    <row r="6626" spans="13:16" s="26" customFormat="1" ht="13.8" x14ac:dyDescent="0.3">
      <c r="M6626" s="27"/>
      <c r="N6626" s="27"/>
      <c r="O6626" s="27"/>
      <c r="P6626" s="27"/>
    </row>
    <row r="6627" spans="13:16" s="26" customFormat="1" ht="13.8" x14ac:dyDescent="0.3">
      <c r="M6627" s="27"/>
      <c r="N6627" s="27"/>
      <c r="O6627" s="27"/>
      <c r="P6627" s="27"/>
    </row>
    <row r="6628" spans="13:16" s="26" customFormat="1" ht="13.8" x14ac:dyDescent="0.3">
      <c r="M6628" s="27"/>
      <c r="N6628" s="27"/>
      <c r="O6628" s="27"/>
      <c r="P6628" s="27"/>
    </row>
    <row r="6629" spans="13:16" s="26" customFormat="1" ht="13.8" x14ac:dyDescent="0.3">
      <c r="M6629" s="27"/>
      <c r="N6629" s="27"/>
      <c r="O6629" s="27"/>
      <c r="P6629" s="27"/>
    </row>
    <row r="6630" spans="13:16" s="26" customFormat="1" ht="13.8" x14ac:dyDescent="0.3">
      <c r="M6630" s="27"/>
      <c r="N6630" s="27"/>
      <c r="O6630" s="27"/>
      <c r="P6630" s="27"/>
    </row>
    <row r="6631" spans="13:16" s="26" customFormat="1" ht="13.8" x14ac:dyDescent="0.3">
      <c r="M6631" s="27"/>
      <c r="N6631" s="27"/>
      <c r="O6631" s="27"/>
      <c r="P6631" s="27"/>
    </row>
    <row r="6632" spans="13:16" s="26" customFormat="1" ht="13.8" x14ac:dyDescent="0.3">
      <c r="M6632" s="27"/>
      <c r="N6632" s="27"/>
      <c r="O6632" s="27"/>
      <c r="P6632" s="27"/>
    </row>
    <row r="6633" spans="13:16" s="26" customFormat="1" ht="13.8" x14ac:dyDescent="0.3">
      <c r="M6633" s="27"/>
      <c r="N6633" s="27"/>
      <c r="O6633" s="27"/>
      <c r="P6633" s="27"/>
    </row>
    <row r="6634" spans="13:16" s="26" customFormat="1" ht="13.8" x14ac:dyDescent="0.3">
      <c r="M6634" s="27"/>
      <c r="N6634" s="27"/>
      <c r="O6634" s="27"/>
      <c r="P6634" s="27"/>
    </row>
    <row r="6635" spans="13:16" s="26" customFormat="1" ht="13.8" x14ac:dyDescent="0.3">
      <c r="M6635" s="27"/>
      <c r="N6635" s="27"/>
      <c r="O6635" s="27"/>
      <c r="P6635" s="27"/>
    </row>
    <row r="6636" spans="13:16" s="26" customFormat="1" ht="13.8" x14ac:dyDescent="0.3">
      <c r="M6636" s="27"/>
      <c r="N6636" s="27"/>
      <c r="O6636" s="27"/>
      <c r="P6636" s="27"/>
    </row>
    <row r="6637" spans="13:16" s="26" customFormat="1" ht="13.8" x14ac:dyDescent="0.3">
      <c r="M6637" s="27"/>
      <c r="N6637" s="27"/>
      <c r="O6637" s="27"/>
      <c r="P6637" s="27"/>
    </row>
    <row r="6638" spans="13:16" s="26" customFormat="1" ht="13.8" x14ac:dyDescent="0.3">
      <c r="M6638" s="27"/>
      <c r="N6638" s="27"/>
      <c r="O6638" s="27"/>
      <c r="P6638" s="27"/>
    </row>
    <row r="6639" spans="13:16" s="26" customFormat="1" ht="13.8" x14ac:dyDescent="0.3">
      <c r="M6639" s="27"/>
      <c r="N6639" s="27"/>
      <c r="O6639" s="27"/>
      <c r="P6639" s="27"/>
    </row>
    <row r="6640" spans="13:16" s="26" customFormat="1" ht="13.8" x14ac:dyDescent="0.3">
      <c r="M6640" s="27"/>
      <c r="N6640" s="27"/>
      <c r="O6640" s="27"/>
      <c r="P6640" s="27"/>
    </row>
    <row r="6641" spans="13:16" s="26" customFormat="1" ht="13.8" x14ac:dyDescent="0.3">
      <c r="M6641" s="27"/>
      <c r="N6641" s="27"/>
      <c r="O6641" s="27"/>
      <c r="P6641" s="27"/>
    </row>
    <row r="6642" spans="13:16" s="26" customFormat="1" ht="13.8" x14ac:dyDescent="0.3">
      <c r="M6642" s="27"/>
      <c r="N6642" s="27"/>
      <c r="O6642" s="27"/>
      <c r="P6642" s="27"/>
    </row>
    <row r="6643" spans="13:16" s="26" customFormat="1" ht="13.8" x14ac:dyDescent="0.3">
      <c r="M6643" s="27"/>
      <c r="N6643" s="27"/>
      <c r="O6643" s="27"/>
      <c r="P6643" s="27"/>
    </row>
    <row r="6644" spans="13:16" s="26" customFormat="1" ht="13.8" x14ac:dyDescent="0.3">
      <c r="M6644" s="27"/>
      <c r="N6644" s="27"/>
      <c r="O6644" s="27"/>
      <c r="P6644" s="27"/>
    </row>
    <row r="6645" spans="13:16" s="26" customFormat="1" ht="13.8" x14ac:dyDescent="0.3">
      <c r="M6645" s="27"/>
      <c r="N6645" s="27"/>
      <c r="O6645" s="27"/>
      <c r="P6645" s="27"/>
    </row>
    <row r="6646" spans="13:16" s="26" customFormat="1" ht="13.8" x14ac:dyDescent="0.3">
      <c r="M6646" s="27"/>
      <c r="N6646" s="27"/>
      <c r="O6646" s="27"/>
      <c r="P6646" s="27"/>
    </row>
    <row r="6647" spans="13:16" s="26" customFormat="1" ht="13.8" x14ac:dyDescent="0.3">
      <c r="M6647" s="27"/>
      <c r="N6647" s="27"/>
      <c r="O6647" s="27"/>
      <c r="P6647" s="27"/>
    </row>
    <row r="6648" spans="13:16" s="26" customFormat="1" ht="13.8" x14ac:dyDescent="0.3">
      <c r="M6648" s="27"/>
      <c r="N6648" s="27"/>
      <c r="O6648" s="27"/>
      <c r="P6648" s="27"/>
    </row>
    <row r="6649" spans="13:16" s="26" customFormat="1" ht="13.8" x14ac:dyDescent="0.3">
      <c r="M6649" s="27"/>
      <c r="N6649" s="27"/>
      <c r="O6649" s="27"/>
      <c r="P6649" s="27"/>
    </row>
    <row r="6650" spans="13:16" s="26" customFormat="1" ht="13.8" x14ac:dyDescent="0.3">
      <c r="M6650" s="27"/>
      <c r="N6650" s="27"/>
      <c r="O6650" s="27"/>
      <c r="P6650" s="27"/>
    </row>
    <row r="6651" spans="13:16" s="26" customFormat="1" ht="13.8" x14ac:dyDescent="0.3">
      <c r="M6651" s="27"/>
      <c r="N6651" s="27"/>
      <c r="O6651" s="27"/>
      <c r="P6651" s="27"/>
    </row>
    <row r="6652" spans="13:16" s="26" customFormat="1" ht="13.8" x14ac:dyDescent="0.3">
      <c r="M6652" s="27"/>
      <c r="N6652" s="27"/>
      <c r="O6652" s="27"/>
      <c r="P6652" s="27"/>
    </row>
    <row r="6653" spans="13:16" s="26" customFormat="1" ht="13.8" x14ac:dyDescent="0.3">
      <c r="M6653" s="27"/>
      <c r="N6653" s="27"/>
      <c r="O6653" s="27"/>
      <c r="P6653" s="27"/>
    </row>
    <row r="6654" spans="13:16" s="26" customFormat="1" ht="13.8" x14ac:dyDescent="0.3">
      <c r="M6654" s="27"/>
      <c r="N6654" s="27"/>
      <c r="O6654" s="27"/>
      <c r="P6654" s="27"/>
    </row>
    <row r="6655" spans="13:16" s="26" customFormat="1" ht="13.8" x14ac:dyDescent="0.3">
      <c r="M6655" s="27"/>
      <c r="N6655" s="27"/>
      <c r="O6655" s="27"/>
      <c r="P6655" s="27"/>
    </row>
    <row r="6656" spans="13:16" s="26" customFormat="1" ht="13.8" x14ac:dyDescent="0.3">
      <c r="M6656" s="27"/>
      <c r="N6656" s="27"/>
      <c r="O6656" s="27"/>
      <c r="P6656" s="27"/>
    </row>
    <row r="6657" spans="13:16" s="26" customFormat="1" ht="13.8" x14ac:dyDescent="0.3">
      <c r="M6657" s="27"/>
      <c r="N6657" s="27"/>
      <c r="O6657" s="27"/>
      <c r="P6657" s="27"/>
    </row>
    <row r="6658" spans="13:16" s="26" customFormat="1" ht="13.8" x14ac:dyDescent="0.3">
      <c r="M6658" s="27"/>
      <c r="N6658" s="27"/>
      <c r="O6658" s="27"/>
      <c r="P6658" s="27"/>
    </row>
    <row r="6659" spans="13:16" s="26" customFormat="1" ht="13.8" x14ac:dyDescent="0.3">
      <c r="M6659" s="27"/>
      <c r="N6659" s="27"/>
      <c r="O6659" s="27"/>
      <c r="P6659" s="27"/>
    </row>
    <row r="6660" spans="13:16" s="26" customFormat="1" ht="13.8" x14ac:dyDescent="0.3">
      <c r="M6660" s="27"/>
      <c r="N6660" s="27"/>
      <c r="O6660" s="27"/>
      <c r="P6660" s="27"/>
    </row>
    <row r="6661" spans="13:16" s="26" customFormat="1" ht="13.8" x14ac:dyDescent="0.3">
      <c r="M6661" s="27"/>
      <c r="N6661" s="27"/>
      <c r="O6661" s="27"/>
      <c r="P6661" s="27"/>
    </row>
    <row r="6662" spans="13:16" s="26" customFormat="1" ht="13.8" x14ac:dyDescent="0.3">
      <c r="M6662" s="27"/>
      <c r="N6662" s="27"/>
      <c r="O6662" s="27"/>
      <c r="P6662" s="27"/>
    </row>
    <row r="6663" spans="13:16" s="26" customFormat="1" ht="13.8" x14ac:dyDescent="0.3">
      <c r="M6663" s="27"/>
      <c r="N6663" s="27"/>
      <c r="O6663" s="27"/>
      <c r="P6663" s="27"/>
    </row>
    <row r="6664" spans="13:16" s="26" customFormat="1" ht="13.8" x14ac:dyDescent="0.3">
      <c r="M6664" s="27"/>
      <c r="N6664" s="27"/>
      <c r="O6664" s="27"/>
      <c r="P6664" s="27"/>
    </row>
    <row r="6665" spans="13:16" s="26" customFormat="1" ht="13.8" x14ac:dyDescent="0.3">
      <c r="M6665" s="27"/>
      <c r="N6665" s="27"/>
      <c r="O6665" s="27"/>
      <c r="P6665" s="27"/>
    </row>
    <row r="6666" spans="13:16" s="26" customFormat="1" ht="13.8" x14ac:dyDescent="0.3">
      <c r="M6666" s="27"/>
      <c r="N6666" s="27"/>
      <c r="O6666" s="27"/>
      <c r="P6666" s="27"/>
    </row>
    <row r="6667" spans="13:16" s="26" customFormat="1" ht="13.8" x14ac:dyDescent="0.3">
      <c r="M6667" s="27"/>
      <c r="N6667" s="27"/>
      <c r="O6667" s="27"/>
      <c r="P6667" s="27"/>
    </row>
    <row r="6668" spans="13:16" s="26" customFormat="1" ht="13.8" x14ac:dyDescent="0.3">
      <c r="M6668" s="27"/>
      <c r="N6668" s="27"/>
      <c r="O6668" s="27"/>
      <c r="P6668" s="27"/>
    </row>
    <row r="6669" spans="13:16" s="26" customFormat="1" ht="13.8" x14ac:dyDescent="0.3">
      <c r="M6669" s="27"/>
      <c r="N6669" s="27"/>
      <c r="O6669" s="27"/>
      <c r="P6669" s="27"/>
    </row>
    <row r="6670" spans="13:16" s="26" customFormat="1" ht="13.8" x14ac:dyDescent="0.3">
      <c r="M6670" s="27"/>
      <c r="N6670" s="27"/>
      <c r="O6670" s="27"/>
      <c r="P6670" s="27"/>
    </row>
    <row r="6671" spans="13:16" s="26" customFormat="1" ht="13.8" x14ac:dyDescent="0.3">
      <c r="M6671" s="27"/>
      <c r="N6671" s="27"/>
      <c r="O6671" s="27"/>
      <c r="P6671" s="27"/>
    </row>
    <row r="6672" spans="13:16" s="26" customFormat="1" ht="13.8" x14ac:dyDescent="0.3">
      <c r="M6672" s="27"/>
      <c r="N6672" s="27"/>
      <c r="O6672" s="27"/>
      <c r="P6672" s="27"/>
    </row>
    <row r="6673" spans="13:16" s="26" customFormat="1" ht="13.8" x14ac:dyDescent="0.3">
      <c r="M6673" s="27"/>
      <c r="N6673" s="27"/>
      <c r="O6673" s="27"/>
      <c r="P6673" s="27"/>
    </row>
    <row r="6674" spans="13:16" s="26" customFormat="1" ht="13.8" x14ac:dyDescent="0.3">
      <c r="M6674" s="27"/>
      <c r="N6674" s="27"/>
      <c r="O6674" s="27"/>
      <c r="P6674" s="27"/>
    </row>
    <row r="6675" spans="13:16" s="26" customFormat="1" ht="13.8" x14ac:dyDescent="0.3">
      <c r="M6675" s="27"/>
      <c r="N6675" s="27"/>
      <c r="O6675" s="27"/>
      <c r="P6675" s="27"/>
    </row>
    <row r="6676" spans="13:16" s="26" customFormat="1" ht="13.8" x14ac:dyDescent="0.3">
      <c r="M6676" s="27"/>
      <c r="N6676" s="27"/>
      <c r="O6676" s="27"/>
      <c r="P6676" s="27"/>
    </row>
    <row r="6677" spans="13:16" s="26" customFormat="1" ht="13.8" x14ac:dyDescent="0.3">
      <c r="M6677" s="27"/>
      <c r="N6677" s="27"/>
      <c r="O6677" s="27"/>
      <c r="P6677" s="27"/>
    </row>
    <row r="6678" spans="13:16" s="26" customFormat="1" ht="13.8" x14ac:dyDescent="0.3">
      <c r="M6678" s="27"/>
      <c r="N6678" s="27"/>
      <c r="O6678" s="27"/>
      <c r="P6678" s="27"/>
    </row>
    <row r="6679" spans="13:16" s="26" customFormat="1" ht="13.8" x14ac:dyDescent="0.3">
      <c r="M6679" s="27"/>
      <c r="N6679" s="27"/>
      <c r="O6679" s="27"/>
      <c r="P6679" s="27"/>
    </row>
    <row r="6680" spans="13:16" s="26" customFormat="1" ht="13.8" x14ac:dyDescent="0.3">
      <c r="M6680" s="27"/>
      <c r="N6680" s="27"/>
      <c r="O6680" s="27"/>
      <c r="P6680" s="27"/>
    </row>
    <row r="6681" spans="13:16" s="26" customFormat="1" ht="13.8" x14ac:dyDescent="0.3">
      <c r="M6681" s="27"/>
      <c r="N6681" s="27"/>
      <c r="O6681" s="27"/>
      <c r="P6681" s="27"/>
    </row>
    <row r="6682" spans="13:16" s="26" customFormat="1" ht="13.8" x14ac:dyDescent="0.3">
      <c r="M6682" s="27"/>
      <c r="N6682" s="27"/>
      <c r="O6682" s="27"/>
      <c r="P6682" s="27"/>
    </row>
    <row r="6683" spans="13:16" s="26" customFormat="1" ht="13.8" x14ac:dyDescent="0.3">
      <c r="M6683" s="27"/>
      <c r="N6683" s="27"/>
      <c r="O6683" s="27"/>
      <c r="P6683" s="27"/>
    </row>
    <row r="6684" spans="13:16" s="26" customFormat="1" ht="13.8" x14ac:dyDescent="0.3">
      <c r="M6684" s="27"/>
      <c r="N6684" s="27"/>
      <c r="O6684" s="27"/>
      <c r="P6684" s="27"/>
    </row>
    <row r="6685" spans="13:16" s="26" customFormat="1" ht="13.8" x14ac:dyDescent="0.3">
      <c r="M6685" s="27"/>
      <c r="N6685" s="27"/>
      <c r="O6685" s="27"/>
      <c r="P6685" s="27"/>
    </row>
    <row r="6686" spans="13:16" s="26" customFormat="1" ht="13.8" x14ac:dyDescent="0.3">
      <c r="M6686" s="27"/>
      <c r="N6686" s="27"/>
      <c r="O6686" s="27"/>
      <c r="P6686" s="27"/>
    </row>
    <row r="6687" spans="13:16" s="26" customFormat="1" ht="13.8" x14ac:dyDescent="0.3">
      <c r="M6687" s="27"/>
      <c r="N6687" s="27"/>
      <c r="O6687" s="27"/>
      <c r="P6687" s="27"/>
    </row>
    <row r="6688" spans="13:16" s="26" customFormat="1" ht="13.8" x14ac:dyDescent="0.3">
      <c r="M6688" s="27"/>
      <c r="N6688" s="27"/>
      <c r="O6688" s="27"/>
      <c r="P6688" s="27"/>
    </row>
    <row r="6689" spans="13:16" s="26" customFormat="1" ht="13.8" x14ac:dyDescent="0.3">
      <c r="M6689" s="27"/>
      <c r="N6689" s="27"/>
      <c r="O6689" s="27"/>
      <c r="P6689" s="27"/>
    </row>
    <row r="6690" spans="13:16" s="26" customFormat="1" ht="13.8" x14ac:dyDescent="0.3">
      <c r="M6690" s="27"/>
      <c r="N6690" s="27"/>
      <c r="O6690" s="27"/>
      <c r="P6690" s="27"/>
    </row>
    <row r="6691" spans="13:16" s="26" customFormat="1" ht="13.8" x14ac:dyDescent="0.3">
      <c r="M6691" s="27"/>
      <c r="N6691" s="27"/>
      <c r="O6691" s="27"/>
      <c r="P6691" s="27"/>
    </row>
    <row r="6692" spans="13:16" s="26" customFormat="1" ht="13.8" x14ac:dyDescent="0.3">
      <c r="M6692" s="27"/>
      <c r="N6692" s="27"/>
      <c r="O6692" s="27"/>
      <c r="P6692" s="27"/>
    </row>
    <row r="6693" spans="13:16" s="26" customFormat="1" ht="13.8" x14ac:dyDescent="0.3">
      <c r="M6693" s="27"/>
      <c r="N6693" s="27"/>
      <c r="O6693" s="27"/>
      <c r="P6693" s="27"/>
    </row>
    <row r="6694" spans="13:16" s="26" customFormat="1" ht="13.8" x14ac:dyDescent="0.3">
      <c r="M6694" s="27"/>
      <c r="N6694" s="27"/>
      <c r="O6694" s="27"/>
      <c r="P6694" s="27"/>
    </row>
    <row r="6695" spans="13:16" s="26" customFormat="1" ht="13.8" x14ac:dyDescent="0.3">
      <c r="M6695" s="27"/>
      <c r="N6695" s="27"/>
      <c r="O6695" s="27"/>
      <c r="P6695" s="27"/>
    </row>
    <row r="6696" spans="13:16" s="26" customFormat="1" ht="13.8" x14ac:dyDescent="0.3">
      <c r="M6696" s="27"/>
      <c r="N6696" s="27"/>
      <c r="O6696" s="27"/>
      <c r="P6696" s="27"/>
    </row>
    <row r="6697" spans="13:16" s="26" customFormat="1" ht="13.8" x14ac:dyDescent="0.3">
      <c r="M6697" s="27"/>
      <c r="N6697" s="27"/>
      <c r="O6697" s="27"/>
      <c r="P6697" s="27"/>
    </row>
    <row r="6698" spans="13:16" s="26" customFormat="1" ht="13.8" x14ac:dyDescent="0.3">
      <c r="M6698" s="27"/>
      <c r="N6698" s="27"/>
      <c r="O6698" s="27"/>
      <c r="P6698" s="27"/>
    </row>
    <row r="6699" spans="13:16" s="26" customFormat="1" ht="13.8" x14ac:dyDescent="0.3">
      <c r="M6699" s="27"/>
      <c r="N6699" s="27"/>
      <c r="O6699" s="27"/>
      <c r="P6699" s="27"/>
    </row>
    <row r="6700" spans="13:16" s="26" customFormat="1" ht="13.8" x14ac:dyDescent="0.3">
      <c r="M6700" s="27"/>
      <c r="N6700" s="27"/>
      <c r="O6700" s="27"/>
      <c r="P6700" s="27"/>
    </row>
    <row r="6701" spans="13:16" s="26" customFormat="1" ht="13.8" x14ac:dyDescent="0.3">
      <c r="M6701" s="27"/>
      <c r="N6701" s="27"/>
      <c r="O6701" s="27"/>
      <c r="P6701" s="27"/>
    </row>
    <row r="6702" spans="13:16" s="26" customFormat="1" ht="13.8" x14ac:dyDescent="0.3">
      <c r="M6702" s="27"/>
      <c r="N6702" s="27"/>
      <c r="O6702" s="27"/>
      <c r="P6702" s="27"/>
    </row>
    <row r="6703" spans="13:16" s="26" customFormat="1" ht="13.8" x14ac:dyDescent="0.3">
      <c r="M6703" s="27"/>
      <c r="N6703" s="27"/>
      <c r="O6703" s="27"/>
      <c r="P6703" s="27"/>
    </row>
    <row r="6704" spans="13:16" s="26" customFormat="1" ht="13.8" x14ac:dyDescent="0.3">
      <c r="M6704" s="27"/>
      <c r="N6704" s="27"/>
      <c r="O6704" s="27"/>
      <c r="P6704" s="27"/>
    </row>
    <row r="6705" spans="13:16" s="26" customFormat="1" ht="13.8" x14ac:dyDescent="0.3">
      <c r="M6705" s="27"/>
      <c r="N6705" s="27"/>
      <c r="O6705" s="27"/>
      <c r="P6705" s="27"/>
    </row>
    <row r="6706" spans="13:16" s="26" customFormat="1" ht="13.8" x14ac:dyDescent="0.3">
      <c r="M6706" s="27"/>
      <c r="N6706" s="27"/>
      <c r="O6706" s="27"/>
      <c r="P6706" s="27"/>
    </row>
    <row r="6707" spans="13:16" s="26" customFormat="1" ht="13.8" x14ac:dyDescent="0.3">
      <c r="M6707" s="27"/>
      <c r="N6707" s="27"/>
      <c r="O6707" s="27"/>
      <c r="P6707" s="27"/>
    </row>
    <row r="6708" spans="13:16" s="26" customFormat="1" ht="13.8" x14ac:dyDescent="0.3">
      <c r="M6708" s="27"/>
      <c r="N6708" s="27"/>
      <c r="O6708" s="27"/>
      <c r="P6708" s="27"/>
    </row>
    <row r="6709" spans="13:16" s="26" customFormat="1" ht="13.8" x14ac:dyDescent="0.3">
      <c r="M6709" s="27"/>
      <c r="N6709" s="27"/>
      <c r="O6709" s="27"/>
      <c r="P6709" s="27"/>
    </row>
    <row r="6710" spans="13:16" s="26" customFormat="1" ht="13.8" x14ac:dyDescent="0.3">
      <c r="M6710" s="27"/>
      <c r="N6710" s="27"/>
      <c r="O6710" s="27"/>
      <c r="P6710" s="27"/>
    </row>
    <row r="6711" spans="13:16" s="26" customFormat="1" ht="13.8" x14ac:dyDescent="0.3">
      <c r="M6711" s="27"/>
      <c r="N6711" s="27"/>
      <c r="O6711" s="27"/>
      <c r="P6711" s="27"/>
    </row>
    <row r="6712" spans="13:16" s="26" customFormat="1" ht="13.8" x14ac:dyDescent="0.3">
      <c r="M6712" s="27"/>
      <c r="N6712" s="27"/>
      <c r="O6712" s="27"/>
      <c r="P6712" s="27"/>
    </row>
    <row r="6713" spans="13:16" s="26" customFormat="1" ht="13.8" x14ac:dyDescent="0.3">
      <c r="M6713" s="27"/>
      <c r="N6713" s="27"/>
      <c r="O6713" s="27"/>
      <c r="P6713" s="27"/>
    </row>
    <row r="6714" spans="13:16" s="26" customFormat="1" ht="13.8" x14ac:dyDescent="0.3">
      <c r="M6714" s="27"/>
      <c r="N6714" s="27"/>
      <c r="O6714" s="27"/>
      <c r="P6714" s="27"/>
    </row>
    <row r="6715" spans="13:16" s="26" customFormat="1" ht="13.8" x14ac:dyDescent="0.3">
      <c r="M6715" s="27"/>
      <c r="N6715" s="27"/>
      <c r="O6715" s="27"/>
      <c r="P6715" s="27"/>
    </row>
    <row r="6716" spans="13:16" s="26" customFormat="1" ht="13.8" x14ac:dyDescent="0.3">
      <c r="M6716" s="27"/>
      <c r="N6716" s="27"/>
      <c r="O6716" s="27"/>
      <c r="P6716" s="27"/>
    </row>
    <row r="6717" spans="13:16" s="26" customFormat="1" ht="13.8" x14ac:dyDescent="0.3">
      <c r="M6717" s="27"/>
      <c r="N6717" s="27"/>
      <c r="O6717" s="27"/>
      <c r="P6717" s="27"/>
    </row>
    <row r="6718" spans="13:16" s="26" customFormat="1" ht="13.8" x14ac:dyDescent="0.3">
      <c r="M6718" s="27"/>
      <c r="N6718" s="27"/>
      <c r="O6718" s="27"/>
      <c r="P6718" s="27"/>
    </row>
    <row r="6719" spans="13:16" s="26" customFormat="1" ht="13.8" x14ac:dyDescent="0.3">
      <c r="M6719" s="27"/>
      <c r="N6719" s="27"/>
      <c r="O6719" s="27"/>
      <c r="P6719" s="27"/>
    </row>
    <row r="6720" spans="13:16" s="26" customFormat="1" ht="13.8" x14ac:dyDescent="0.3">
      <c r="M6720" s="27"/>
      <c r="N6720" s="27"/>
      <c r="O6720" s="27"/>
      <c r="P6720" s="27"/>
    </row>
    <row r="6721" spans="13:16" s="26" customFormat="1" ht="13.8" x14ac:dyDescent="0.3">
      <c r="M6721" s="27"/>
      <c r="N6721" s="27"/>
      <c r="O6721" s="27"/>
      <c r="P6721" s="27"/>
    </row>
    <row r="6722" spans="13:16" s="26" customFormat="1" ht="13.8" x14ac:dyDescent="0.3">
      <c r="M6722" s="27"/>
      <c r="N6722" s="27"/>
      <c r="O6722" s="27"/>
      <c r="P6722" s="27"/>
    </row>
    <row r="6723" spans="13:16" s="26" customFormat="1" ht="13.8" x14ac:dyDescent="0.3">
      <c r="M6723" s="27"/>
      <c r="N6723" s="27"/>
      <c r="O6723" s="27"/>
      <c r="P6723" s="27"/>
    </row>
    <row r="6724" spans="13:16" s="26" customFormat="1" ht="13.8" x14ac:dyDescent="0.3">
      <c r="M6724" s="27"/>
      <c r="N6724" s="27"/>
      <c r="O6724" s="27"/>
      <c r="P6724" s="27"/>
    </row>
    <row r="6725" spans="13:16" s="26" customFormat="1" ht="13.8" x14ac:dyDescent="0.3">
      <c r="M6725" s="27"/>
      <c r="N6725" s="27"/>
      <c r="O6725" s="27"/>
      <c r="P6725" s="27"/>
    </row>
    <row r="6726" spans="13:16" s="26" customFormat="1" ht="13.8" x14ac:dyDescent="0.3">
      <c r="M6726" s="27"/>
      <c r="N6726" s="27"/>
      <c r="O6726" s="27"/>
      <c r="P6726" s="27"/>
    </row>
    <row r="6727" spans="13:16" s="26" customFormat="1" ht="13.8" x14ac:dyDescent="0.3">
      <c r="M6727" s="27"/>
      <c r="N6727" s="27"/>
      <c r="O6727" s="27"/>
      <c r="P6727" s="27"/>
    </row>
    <row r="6728" spans="13:16" s="26" customFormat="1" ht="13.8" x14ac:dyDescent="0.3">
      <c r="M6728" s="27"/>
      <c r="N6728" s="27"/>
      <c r="O6728" s="27"/>
      <c r="P6728" s="27"/>
    </row>
    <row r="6729" spans="13:16" s="26" customFormat="1" ht="13.8" x14ac:dyDescent="0.3">
      <c r="M6729" s="27"/>
      <c r="N6729" s="27"/>
      <c r="O6729" s="27"/>
      <c r="P6729" s="27"/>
    </row>
    <row r="6730" spans="13:16" s="26" customFormat="1" ht="13.8" x14ac:dyDescent="0.3">
      <c r="M6730" s="27"/>
      <c r="N6730" s="27"/>
      <c r="O6730" s="27"/>
      <c r="P6730" s="27"/>
    </row>
    <row r="6731" spans="13:16" s="26" customFormat="1" ht="13.8" x14ac:dyDescent="0.3">
      <c r="M6731" s="27"/>
      <c r="N6731" s="27"/>
      <c r="O6731" s="27"/>
      <c r="P6731" s="27"/>
    </row>
    <row r="6732" spans="13:16" s="26" customFormat="1" ht="13.8" x14ac:dyDescent="0.3">
      <c r="M6732" s="27"/>
      <c r="N6732" s="27"/>
      <c r="O6732" s="27"/>
      <c r="P6732" s="27"/>
    </row>
    <row r="6733" spans="13:16" s="26" customFormat="1" ht="13.8" x14ac:dyDescent="0.3">
      <c r="M6733" s="27"/>
      <c r="N6733" s="27"/>
      <c r="O6733" s="27"/>
      <c r="P6733" s="27"/>
    </row>
    <row r="6734" spans="13:16" s="26" customFormat="1" ht="13.8" x14ac:dyDescent="0.3">
      <c r="M6734" s="27"/>
      <c r="N6734" s="27"/>
      <c r="O6734" s="27"/>
      <c r="P6734" s="27"/>
    </row>
    <row r="6735" spans="13:16" s="26" customFormat="1" ht="13.8" x14ac:dyDescent="0.3">
      <c r="M6735" s="27"/>
      <c r="N6735" s="27"/>
      <c r="O6735" s="27"/>
      <c r="P6735" s="27"/>
    </row>
    <row r="6736" spans="13:16" s="26" customFormat="1" ht="13.8" x14ac:dyDescent="0.3">
      <c r="M6736" s="27"/>
      <c r="N6736" s="27"/>
      <c r="O6736" s="27"/>
      <c r="P6736" s="27"/>
    </row>
    <row r="6737" spans="13:16" s="26" customFormat="1" ht="13.8" x14ac:dyDescent="0.3">
      <c r="M6737" s="27"/>
      <c r="N6737" s="27"/>
      <c r="O6737" s="27"/>
      <c r="P6737" s="27"/>
    </row>
    <row r="6738" spans="13:16" s="26" customFormat="1" ht="13.8" x14ac:dyDescent="0.3">
      <c r="M6738" s="27"/>
      <c r="N6738" s="27"/>
      <c r="O6738" s="27"/>
      <c r="P6738" s="27"/>
    </row>
    <row r="6739" spans="13:16" s="26" customFormat="1" ht="13.8" x14ac:dyDescent="0.3">
      <c r="M6739" s="27"/>
      <c r="N6739" s="27"/>
      <c r="O6739" s="27"/>
      <c r="P6739" s="27"/>
    </row>
    <row r="6740" spans="13:16" s="26" customFormat="1" ht="13.8" x14ac:dyDescent="0.3">
      <c r="M6740" s="27"/>
      <c r="N6740" s="27"/>
      <c r="O6740" s="27"/>
      <c r="P6740" s="27"/>
    </row>
    <row r="6741" spans="13:16" s="26" customFormat="1" ht="13.8" x14ac:dyDescent="0.3">
      <c r="M6741" s="27"/>
      <c r="N6741" s="27"/>
      <c r="O6741" s="27"/>
      <c r="P6741" s="27"/>
    </row>
    <row r="6742" spans="13:16" s="26" customFormat="1" ht="13.8" x14ac:dyDescent="0.3">
      <c r="M6742" s="27"/>
      <c r="N6742" s="27"/>
      <c r="O6742" s="27"/>
      <c r="P6742" s="27"/>
    </row>
    <row r="6743" spans="13:16" s="26" customFormat="1" ht="13.8" x14ac:dyDescent="0.3">
      <c r="M6743" s="27"/>
      <c r="N6743" s="27"/>
      <c r="O6743" s="27"/>
      <c r="P6743" s="27"/>
    </row>
    <row r="6744" spans="13:16" s="26" customFormat="1" ht="13.8" x14ac:dyDescent="0.3">
      <c r="M6744" s="27"/>
      <c r="N6744" s="27"/>
      <c r="O6744" s="27"/>
      <c r="P6744" s="27"/>
    </row>
    <row r="6745" spans="13:16" s="26" customFormat="1" ht="13.8" x14ac:dyDescent="0.3">
      <c r="M6745" s="27"/>
      <c r="N6745" s="27"/>
      <c r="O6745" s="27"/>
      <c r="P6745" s="27"/>
    </row>
    <row r="6746" spans="13:16" s="26" customFormat="1" ht="13.8" x14ac:dyDescent="0.3">
      <c r="M6746" s="27"/>
      <c r="N6746" s="27"/>
      <c r="O6746" s="27"/>
      <c r="P6746" s="27"/>
    </row>
    <row r="6747" spans="13:16" s="26" customFormat="1" ht="13.8" x14ac:dyDescent="0.3">
      <c r="M6747" s="27"/>
      <c r="N6747" s="27"/>
      <c r="O6747" s="27"/>
      <c r="P6747" s="27"/>
    </row>
    <row r="6748" spans="13:16" s="26" customFormat="1" ht="13.8" x14ac:dyDescent="0.3">
      <c r="M6748" s="27"/>
      <c r="N6748" s="27"/>
      <c r="O6748" s="27"/>
      <c r="P6748" s="27"/>
    </row>
    <row r="6749" spans="13:16" s="26" customFormat="1" ht="13.8" x14ac:dyDescent="0.3">
      <c r="M6749" s="27"/>
      <c r="N6749" s="27"/>
      <c r="O6749" s="27"/>
      <c r="P6749" s="27"/>
    </row>
    <row r="6750" spans="13:16" s="26" customFormat="1" ht="13.8" x14ac:dyDescent="0.3">
      <c r="M6750" s="27"/>
      <c r="N6750" s="27"/>
      <c r="O6750" s="27"/>
      <c r="P6750" s="27"/>
    </row>
    <row r="6751" spans="13:16" s="26" customFormat="1" ht="13.8" x14ac:dyDescent="0.3">
      <c r="M6751" s="27"/>
      <c r="N6751" s="27"/>
      <c r="O6751" s="27"/>
      <c r="P6751" s="27"/>
    </row>
    <row r="6752" spans="13:16" s="26" customFormat="1" ht="13.8" x14ac:dyDescent="0.3">
      <c r="M6752" s="27"/>
      <c r="N6752" s="27"/>
      <c r="O6752" s="27"/>
      <c r="P6752" s="27"/>
    </row>
    <row r="6753" spans="13:16" s="26" customFormat="1" ht="13.8" x14ac:dyDescent="0.3">
      <c r="M6753" s="27"/>
      <c r="N6753" s="27"/>
      <c r="O6753" s="27"/>
      <c r="P6753" s="27"/>
    </row>
    <row r="6754" spans="13:16" s="26" customFormat="1" ht="13.8" x14ac:dyDescent="0.3">
      <c r="M6754" s="27"/>
      <c r="N6754" s="27"/>
      <c r="O6754" s="27"/>
      <c r="P6754" s="27"/>
    </row>
    <row r="6755" spans="13:16" s="26" customFormat="1" ht="13.8" x14ac:dyDescent="0.3">
      <c r="M6755" s="27"/>
      <c r="N6755" s="27"/>
      <c r="O6755" s="27"/>
      <c r="P6755" s="27"/>
    </row>
    <row r="6756" spans="13:16" s="26" customFormat="1" ht="13.8" x14ac:dyDescent="0.3">
      <c r="M6756" s="27"/>
      <c r="N6756" s="27"/>
      <c r="O6756" s="27"/>
      <c r="P6756" s="27"/>
    </row>
    <row r="6757" spans="13:16" s="26" customFormat="1" ht="13.8" x14ac:dyDescent="0.3">
      <c r="M6757" s="27"/>
      <c r="N6757" s="27"/>
      <c r="O6757" s="27"/>
      <c r="P6757" s="27"/>
    </row>
    <row r="6758" spans="13:16" s="26" customFormat="1" ht="13.8" x14ac:dyDescent="0.3">
      <c r="M6758" s="27"/>
      <c r="N6758" s="27"/>
      <c r="O6758" s="27"/>
      <c r="P6758" s="27"/>
    </row>
    <row r="6759" spans="13:16" s="26" customFormat="1" ht="13.8" x14ac:dyDescent="0.3">
      <c r="M6759" s="27"/>
      <c r="N6759" s="27"/>
      <c r="O6759" s="27"/>
      <c r="P6759" s="27"/>
    </row>
    <row r="6760" spans="13:16" s="26" customFormat="1" ht="13.8" x14ac:dyDescent="0.3">
      <c r="M6760" s="27"/>
      <c r="N6760" s="27"/>
      <c r="O6760" s="27"/>
      <c r="P6760" s="27"/>
    </row>
    <row r="6761" spans="13:16" s="26" customFormat="1" ht="13.8" x14ac:dyDescent="0.3">
      <c r="M6761" s="27"/>
      <c r="N6761" s="27"/>
      <c r="O6761" s="27"/>
      <c r="P6761" s="27"/>
    </row>
    <row r="6762" spans="13:16" s="26" customFormat="1" ht="13.8" x14ac:dyDescent="0.3">
      <c r="M6762" s="27"/>
      <c r="N6762" s="27"/>
      <c r="O6762" s="27"/>
      <c r="P6762" s="27"/>
    </row>
    <row r="6763" spans="13:16" s="26" customFormat="1" ht="13.8" x14ac:dyDescent="0.3">
      <c r="M6763" s="27"/>
      <c r="N6763" s="27"/>
      <c r="O6763" s="27"/>
      <c r="P6763" s="27"/>
    </row>
    <row r="6764" spans="13:16" s="26" customFormat="1" ht="13.8" x14ac:dyDescent="0.3">
      <c r="M6764" s="27"/>
      <c r="N6764" s="27"/>
      <c r="O6764" s="27"/>
      <c r="P6764" s="27"/>
    </row>
    <row r="6765" spans="13:16" s="26" customFormat="1" ht="13.8" x14ac:dyDescent="0.3">
      <c r="M6765" s="27"/>
      <c r="N6765" s="27"/>
      <c r="O6765" s="27"/>
      <c r="P6765" s="27"/>
    </row>
    <row r="6766" spans="13:16" s="26" customFormat="1" ht="13.8" x14ac:dyDescent="0.3">
      <c r="M6766" s="27"/>
      <c r="N6766" s="27"/>
      <c r="O6766" s="27"/>
      <c r="P6766" s="27"/>
    </row>
    <row r="6767" spans="13:16" s="26" customFormat="1" ht="13.8" x14ac:dyDescent="0.3">
      <c r="M6767" s="27"/>
      <c r="N6767" s="27"/>
      <c r="O6767" s="27"/>
      <c r="P6767" s="27"/>
    </row>
    <row r="6768" spans="13:16" s="26" customFormat="1" ht="13.8" x14ac:dyDescent="0.3">
      <c r="M6768" s="27"/>
      <c r="N6768" s="27"/>
      <c r="O6768" s="27"/>
      <c r="P6768" s="27"/>
    </row>
    <row r="6769" spans="13:16" s="26" customFormat="1" ht="13.8" x14ac:dyDescent="0.3">
      <c r="M6769" s="27"/>
      <c r="N6769" s="27"/>
      <c r="O6769" s="27"/>
      <c r="P6769" s="27"/>
    </row>
    <row r="6770" spans="13:16" s="26" customFormat="1" ht="13.8" x14ac:dyDescent="0.3">
      <c r="M6770" s="27"/>
      <c r="N6770" s="27"/>
      <c r="O6770" s="27"/>
      <c r="P6770" s="27"/>
    </row>
    <row r="6771" spans="13:16" s="26" customFormat="1" ht="13.8" x14ac:dyDescent="0.3">
      <c r="M6771" s="27"/>
      <c r="N6771" s="27"/>
      <c r="O6771" s="27"/>
      <c r="P6771" s="27"/>
    </row>
    <row r="6772" spans="13:16" s="26" customFormat="1" ht="13.8" x14ac:dyDescent="0.3">
      <c r="M6772" s="27"/>
      <c r="N6772" s="27"/>
      <c r="O6772" s="27"/>
      <c r="P6772" s="27"/>
    </row>
    <row r="6773" spans="13:16" s="26" customFormat="1" ht="13.8" x14ac:dyDescent="0.3">
      <c r="M6773" s="27"/>
      <c r="N6773" s="27"/>
      <c r="O6773" s="27"/>
      <c r="P6773" s="27"/>
    </row>
    <row r="6774" spans="13:16" s="26" customFormat="1" ht="13.8" x14ac:dyDescent="0.3">
      <c r="M6774" s="27"/>
      <c r="N6774" s="27"/>
      <c r="O6774" s="27"/>
      <c r="P6774" s="27"/>
    </row>
    <row r="6775" spans="13:16" s="26" customFormat="1" ht="13.8" x14ac:dyDescent="0.3">
      <c r="M6775" s="27"/>
      <c r="N6775" s="27"/>
      <c r="O6775" s="27"/>
      <c r="P6775" s="27"/>
    </row>
    <row r="6776" spans="13:16" s="26" customFormat="1" ht="13.8" x14ac:dyDescent="0.3">
      <c r="M6776" s="27"/>
      <c r="N6776" s="27"/>
      <c r="O6776" s="27"/>
      <c r="P6776" s="27"/>
    </row>
    <row r="6777" spans="13:16" s="26" customFormat="1" ht="13.8" x14ac:dyDescent="0.3">
      <c r="M6777" s="27"/>
      <c r="N6777" s="27"/>
      <c r="O6777" s="27"/>
      <c r="P6777" s="27"/>
    </row>
    <row r="6778" spans="13:16" s="26" customFormat="1" ht="13.8" x14ac:dyDescent="0.3">
      <c r="M6778" s="27"/>
      <c r="N6778" s="27"/>
      <c r="O6778" s="27"/>
      <c r="P6778" s="27"/>
    </row>
    <row r="6779" spans="13:16" s="26" customFormat="1" ht="13.8" x14ac:dyDescent="0.3">
      <c r="M6779" s="27"/>
      <c r="N6779" s="27"/>
      <c r="O6779" s="27"/>
      <c r="P6779" s="27"/>
    </row>
    <row r="6780" spans="13:16" s="26" customFormat="1" ht="13.8" x14ac:dyDescent="0.3">
      <c r="M6780" s="27"/>
      <c r="N6780" s="27"/>
      <c r="O6780" s="27"/>
      <c r="P6780" s="27"/>
    </row>
    <row r="6781" spans="13:16" s="26" customFormat="1" ht="13.8" x14ac:dyDescent="0.3">
      <c r="M6781" s="27"/>
      <c r="N6781" s="27"/>
      <c r="O6781" s="27"/>
      <c r="P6781" s="27"/>
    </row>
    <row r="6782" spans="13:16" s="26" customFormat="1" ht="13.8" x14ac:dyDescent="0.3">
      <c r="M6782" s="27"/>
      <c r="N6782" s="27"/>
      <c r="O6782" s="27"/>
      <c r="P6782" s="27"/>
    </row>
    <row r="6783" spans="13:16" s="26" customFormat="1" ht="13.8" x14ac:dyDescent="0.3">
      <c r="M6783" s="27"/>
      <c r="N6783" s="27"/>
      <c r="O6783" s="27"/>
      <c r="P6783" s="27"/>
    </row>
    <row r="6784" spans="13:16" s="26" customFormat="1" ht="13.8" x14ac:dyDescent="0.3">
      <c r="M6784" s="27"/>
      <c r="N6784" s="27"/>
      <c r="O6784" s="27"/>
      <c r="P6784" s="27"/>
    </row>
    <row r="6785" spans="13:16" s="26" customFormat="1" ht="13.8" x14ac:dyDescent="0.3">
      <c r="M6785" s="27"/>
      <c r="N6785" s="27"/>
      <c r="O6785" s="27"/>
      <c r="P6785" s="27"/>
    </row>
    <row r="6786" spans="13:16" s="26" customFormat="1" ht="13.8" x14ac:dyDescent="0.3">
      <c r="M6786" s="27"/>
      <c r="N6786" s="27"/>
      <c r="O6786" s="27"/>
      <c r="P6786" s="27"/>
    </row>
    <row r="6787" spans="13:16" s="26" customFormat="1" ht="13.8" x14ac:dyDescent="0.3">
      <c r="M6787" s="27"/>
      <c r="N6787" s="27"/>
      <c r="O6787" s="27"/>
      <c r="P6787" s="27"/>
    </row>
    <row r="6788" spans="13:16" s="26" customFormat="1" ht="13.8" x14ac:dyDescent="0.3">
      <c r="M6788" s="27"/>
      <c r="N6788" s="27"/>
      <c r="O6788" s="27"/>
      <c r="P6788" s="27"/>
    </row>
    <row r="6789" spans="13:16" s="26" customFormat="1" ht="13.8" x14ac:dyDescent="0.3">
      <c r="M6789" s="27"/>
      <c r="N6789" s="27"/>
      <c r="O6789" s="27"/>
      <c r="P6789" s="27"/>
    </row>
    <row r="6790" spans="13:16" s="26" customFormat="1" ht="13.8" x14ac:dyDescent="0.3">
      <c r="M6790" s="27"/>
      <c r="N6790" s="27"/>
      <c r="O6790" s="27"/>
      <c r="P6790" s="27"/>
    </row>
    <row r="6791" spans="13:16" s="26" customFormat="1" ht="13.8" x14ac:dyDescent="0.3">
      <c r="M6791" s="27"/>
      <c r="N6791" s="27"/>
      <c r="O6791" s="27"/>
      <c r="P6791" s="27"/>
    </row>
    <row r="6792" spans="13:16" s="26" customFormat="1" ht="13.8" x14ac:dyDescent="0.3">
      <c r="M6792" s="27"/>
      <c r="N6792" s="27"/>
      <c r="O6792" s="27"/>
      <c r="P6792" s="27"/>
    </row>
    <row r="6793" spans="13:16" s="26" customFormat="1" ht="13.8" x14ac:dyDescent="0.3">
      <c r="M6793" s="27"/>
      <c r="N6793" s="27"/>
      <c r="O6793" s="27"/>
      <c r="P6793" s="27"/>
    </row>
    <row r="6794" spans="13:16" s="26" customFormat="1" ht="13.8" x14ac:dyDescent="0.3">
      <c r="M6794" s="27"/>
      <c r="N6794" s="27"/>
      <c r="O6794" s="27"/>
      <c r="P6794" s="27"/>
    </row>
    <row r="6795" spans="13:16" s="26" customFormat="1" ht="13.8" x14ac:dyDescent="0.3">
      <c r="M6795" s="27"/>
      <c r="N6795" s="27"/>
      <c r="O6795" s="27"/>
      <c r="P6795" s="27"/>
    </row>
    <row r="6796" spans="13:16" s="26" customFormat="1" ht="13.8" x14ac:dyDescent="0.3">
      <c r="M6796" s="27"/>
      <c r="N6796" s="27"/>
      <c r="O6796" s="27"/>
      <c r="P6796" s="27"/>
    </row>
    <row r="6797" spans="13:16" s="26" customFormat="1" ht="13.8" x14ac:dyDescent="0.3">
      <c r="M6797" s="27"/>
      <c r="N6797" s="27"/>
      <c r="O6797" s="27"/>
      <c r="P6797" s="27"/>
    </row>
    <row r="6798" spans="13:16" s="26" customFormat="1" ht="13.8" x14ac:dyDescent="0.3">
      <c r="M6798" s="27"/>
      <c r="N6798" s="27"/>
      <c r="O6798" s="27"/>
      <c r="P6798" s="27"/>
    </row>
    <row r="6799" spans="13:16" s="26" customFormat="1" ht="13.8" x14ac:dyDescent="0.3">
      <c r="M6799" s="27"/>
      <c r="N6799" s="27"/>
      <c r="O6799" s="27"/>
      <c r="P6799" s="27"/>
    </row>
    <row r="6800" spans="13:16" s="26" customFormat="1" ht="13.8" x14ac:dyDescent="0.3">
      <c r="M6800" s="27"/>
      <c r="N6800" s="27"/>
      <c r="O6800" s="27"/>
      <c r="P6800" s="27"/>
    </row>
    <row r="6801" spans="13:16" s="26" customFormat="1" ht="13.8" x14ac:dyDescent="0.3">
      <c r="M6801" s="27"/>
      <c r="N6801" s="27"/>
      <c r="O6801" s="27"/>
      <c r="P6801" s="27"/>
    </row>
    <row r="6802" spans="13:16" s="26" customFormat="1" ht="13.8" x14ac:dyDescent="0.3">
      <c r="M6802" s="27"/>
      <c r="N6802" s="27"/>
      <c r="O6802" s="27"/>
      <c r="P6802" s="27"/>
    </row>
    <row r="6803" spans="13:16" s="26" customFormat="1" ht="13.8" x14ac:dyDescent="0.3">
      <c r="M6803" s="27"/>
      <c r="N6803" s="27"/>
      <c r="O6803" s="27"/>
      <c r="P6803" s="27"/>
    </row>
    <row r="6804" spans="13:16" s="26" customFormat="1" ht="13.8" x14ac:dyDescent="0.3">
      <c r="M6804" s="27"/>
      <c r="N6804" s="27"/>
      <c r="O6804" s="27"/>
      <c r="P6804" s="27"/>
    </row>
    <row r="6805" spans="13:16" s="26" customFormat="1" ht="13.8" x14ac:dyDescent="0.3">
      <c r="M6805" s="27"/>
      <c r="N6805" s="27"/>
      <c r="O6805" s="27"/>
      <c r="P6805" s="27"/>
    </row>
    <row r="6806" spans="13:16" s="26" customFormat="1" ht="13.8" x14ac:dyDescent="0.3">
      <c r="M6806" s="27"/>
      <c r="N6806" s="27"/>
      <c r="O6806" s="27"/>
      <c r="P6806" s="27"/>
    </row>
    <row r="6807" spans="13:16" s="26" customFormat="1" ht="13.8" x14ac:dyDescent="0.3">
      <c r="M6807" s="27"/>
      <c r="N6807" s="27"/>
      <c r="O6807" s="27"/>
      <c r="P6807" s="27"/>
    </row>
    <row r="6808" spans="13:16" s="26" customFormat="1" ht="13.8" x14ac:dyDescent="0.3">
      <c r="M6808" s="27"/>
      <c r="N6808" s="27"/>
      <c r="O6808" s="27"/>
      <c r="P6808" s="27"/>
    </row>
    <row r="6809" spans="13:16" s="26" customFormat="1" ht="13.8" x14ac:dyDescent="0.3">
      <c r="M6809" s="27"/>
      <c r="N6809" s="27"/>
      <c r="O6809" s="27"/>
      <c r="P6809" s="27"/>
    </row>
    <row r="6810" spans="13:16" s="26" customFormat="1" ht="13.8" x14ac:dyDescent="0.3">
      <c r="M6810" s="27"/>
      <c r="N6810" s="27"/>
      <c r="O6810" s="27"/>
      <c r="P6810" s="27"/>
    </row>
    <row r="6811" spans="13:16" s="26" customFormat="1" ht="13.8" x14ac:dyDescent="0.3">
      <c r="M6811" s="27"/>
      <c r="N6811" s="27"/>
      <c r="O6811" s="27"/>
      <c r="P6811" s="27"/>
    </row>
    <row r="6812" spans="13:16" s="26" customFormat="1" ht="13.8" x14ac:dyDescent="0.3">
      <c r="M6812" s="27"/>
      <c r="N6812" s="27"/>
      <c r="O6812" s="27"/>
      <c r="P6812" s="27"/>
    </row>
    <row r="6813" spans="13:16" s="26" customFormat="1" ht="13.8" x14ac:dyDescent="0.3">
      <c r="M6813" s="27"/>
      <c r="N6813" s="27"/>
      <c r="O6813" s="27"/>
      <c r="P6813" s="27"/>
    </row>
    <row r="6814" spans="13:16" s="26" customFormat="1" ht="13.8" x14ac:dyDescent="0.3">
      <c r="M6814" s="27"/>
      <c r="N6814" s="27"/>
      <c r="O6814" s="27"/>
      <c r="P6814" s="27"/>
    </row>
    <row r="6815" spans="13:16" s="26" customFormat="1" ht="13.8" x14ac:dyDescent="0.3">
      <c r="M6815" s="27"/>
      <c r="N6815" s="27"/>
      <c r="O6815" s="27"/>
      <c r="P6815" s="27"/>
    </row>
    <row r="6816" spans="13:16" s="26" customFormat="1" ht="13.8" x14ac:dyDescent="0.3">
      <c r="M6816" s="27"/>
      <c r="N6816" s="27"/>
      <c r="O6816" s="27"/>
      <c r="P6816" s="27"/>
    </row>
    <row r="6817" spans="13:16" s="26" customFormat="1" ht="13.8" x14ac:dyDescent="0.3">
      <c r="M6817" s="27"/>
      <c r="N6817" s="27"/>
      <c r="O6817" s="27"/>
      <c r="P6817" s="27"/>
    </row>
    <row r="6818" spans="13:16" s="26" customFormat="1" ht="13.8" x14ac:dyDescent="0.3">
      <c r="M6818" s="27"/>
      <c r="N6818" s="27"/>
      <c r="O6818" s="27"/>
      <c r="P6818" s="27"/>
    </row>
    <row r="6819" spans="13:16" s="26" customFormat="1" ht="13.8" x14ac:dyDescent="0.3">
      <c r="M6819" s="27"/>
      <c r="N6819" s="27"/>
      <c r="O6819" s="27"/>
      <c r="P6819" s="27"/>
    </row>
    <row r="6820" spans="13:16" s="26" customFormat="1" ht="13.8" x14ac:dyDescent="0.3">
      <c r="M6820" s="27"/>
      <c r="N6820" s="27"/>
      <c r="O6820" s="27"/>
      <c r="P6820" s="27"/>
    </row>
    <row r="6821" spans="13:16" s="26" customFormat="1" ht="13.8" x14ac:dyDescent="0.3">
      <c r="M6821" s="27"/>
      <c r="N6821" s="27"/>
      <c r="O6821" s="27"/>
      <c r="P6821" s="27"/>
    </row>
    <row r="6822" spans="13:16" s="26" customFormat="1" ht="13.8" x14ac:dyDescent="0.3">
      <c r="M6822" s="27"/>
      <c r="N6822" s="27"/>
      <c r="O6822" s="27"/>
      <c r="P6822" s="27"/>
    </row>
    <row r="6823" spans="13:16" s="26" customFormat="1" ht="13.8" x14ac:dyDescent="0.3">
      <c r="M6823" s="27"/>
      <c r="N6823" s="27"/>
      <c r="O6823" s="27"/>
      <c r="P6823" s="27"/>
    </row>
    <row r="6824" spans="13:16" s="26" customFormat="1" ht="13.8" x14ac:dyDescent="0.3">
      <c r="M6824" s="27"/>
      <c r="N6824" s="27"/>
      <c r="O6824" s="27"/>
      <c r="P6824" s="27"/>
    </row>
    <row r="6825" spans="13:16" s="26" customFormat="1" ht="13.8" x14ac:dyDescent="0.3">
      <c r="M6825" s="27"/>
      <c r="N6825" s="27"/>
      <c r="O6825" s="27"/>
      <c r="P6825" s="27"/>
    </row>
    <row r="6826" spans="13:16" s="26" customFormat="1" ht="13.8" x14ac:dyDescent="0.3">
      <c r="M6826" s="27"/>
      <c r="N6826" s="27"/>
      <c r="O6826" s="27"/>
      <c r="P6826" s="27"/>
    </row>
    <row r="6827" spans="13:16" s="26" customFormat="1" ht="13.8" x14ac:dyDescent="0.3">
      <c r="M6827" s="27"/>
      <c r="N6827" s="27"/>
      <c r="O6827" s="27"/>
      <c r="P6827" s="27"/>
    </row>
    <row r="6828" spans="13:16" s="26" customFormat="1" ht="13.8" x14ac:dyDescent="0.3">
      <c r="M6828" s="27"/>
      <c r="N6828" s="27"/>
      <c r="O6828" s="27"/>
      <c r="P6828" s="27"/>
    </row>
    <row r="6829" spans="13:16" s="26" customFormat="1" ht="13.8" x14ac:dyDescent="0.3">
      <c r="M6829" s="27"/>
      <c r="N6829" s="27"/>
      <c r="O6829" s="27"/>
      <c r="P6829" s="27"/>
    </row>
    <row r="6830" spans="13:16" s="26" customFormat="1" ht="13.8" x14ac:dyDescent="0.3">
      <c r="M6830" s="27"/>
      <c r="N6830" s="27"/>
      <c r="O6830" s="27"/>
      <c r="P6830" s="27"/>
    </row>
    <row r="6831" spans="13:16" s="26" customFormat="1" ht="13.8" x14ac:dyDescent="0.3">
      <c r="M6831" s="27"/>
      <c r="N6831" s="27"/>
      <c r="O6831" s="27"/>
      <c r="P6831" s="27"/>
    </row>
    <row r="6832" spans="13:16" s="26" customFormat="1" ht="13.8" x14ac:dyDescent="0.3">
      <c r="M6832" s="27"/>
      <c r="N6832" s="27"/>
      <c r="O6832" s="27"/>
      <c r="P6832" s="27"/>
    </row>
    <row r="6833" spans="13:16" s="26" customFormat="1" ht="13.8" x14ac:dyDescent="0.3">
      <c r="M6833" s="27"/>
      <c r="N6833" s="27"/>
      <c r="O6833" s="27"/>
      <c r="P6833" s="27"/>
    </row>
    <row r="6834" spans="13:16" s="26" customFormat="1" ht="13.8" x14ac:dyDescent="0.3">
      <c r="M6834" s="27"/>
      <c r="N6834" s="27"/>
      <c r="O6834" s="27"/>
      <c r="P6834" s="27"/>
    </row>
    <row r="6835" spans="13:16" s="26" customFormat="1" ht="13.8" x14ac:dyDescent="0.3">
      <c r="M6835" s="27"/>
      <c r="N6835" s="27"/>
      <c r="O6835" s="27"/>
      <c r="P6835" s="27"/>
    </row>
    <row r="6836" spans="13:16" s="26" customFormat="1" ht="13.8" x14ac:dyDescent="0.3">
      <c r="M6836" s="27"/>
      <c r="N6836" s="27"/>
      <c r="O6836" s="27"/>
      <c r="P6836" s="27"/>
    </row>
    <row r="6837" spans="13:16" s="26" customFormat="1" ht="13.8" x14ac:dyDescent="0.3">
      <c r="M6837" s="27"/>
      <c r="N6837" s="27"/>
      <c r="O6837" s="27"/>
      <c r="P6837" s="27"/>
    </row>
    <row r="6838" spans="13:16" s="26" customFormat="1" ht="13.8" x14ac:dyDescent="0.3">
      <c r="M6838" s="27"/>
      <c r="N6838" s="27"/>
      <c r="O6838" s="27"/>
      <c r="P6838" s="27"/>
    </row>
    <row r="6839" spans="13:16" s="26" customFormat="1" ht="13.8" x14ac:dyDescent="0.3">
      <c r="M6839" s="27"/>
      <c r="N6839" s="27"/>
      <c r="O6839" s="27"/>
      <c r="P6839" s="27"/>
    </row>
    <row r="6840" spans="13:16" s="26" customFormat="1" ht="13.8" x14ac:dyDescent="0.3">
      <c r="M6840" s="27"/>
      <c r="N6840" s="27"/>
      <c r="O6840" s="27"/>
      <c r="P6840" s="27"/>
    </row>
    <row r="6841" spans="13:16" s="26" customFormat="1" ht="13.8" x14ac:dyDescent="0.3">
      <c r="M6841" s="27"/>
      <c r="N6841" s="27"/>
      <c r="O6841" s="27"/>
      <c r="P6841" s="27"/>
    </row>
    <row r="6842" spans="13:16" s="26" customFormat="1" ht="13.8" x14ac:dyDescent="0.3">
      <c r="M6842" s="27"/>
      <c r="N6842" s="27"/>
      <c r="O6842" s="27"/>
      <c r="P6842" s="27"/>
    </row>
    <row r="6843" spans="13:16" s="26" customFormat="1" ht="13.8" x14ac:dyDescent="0.3">
      <c r="M6843" s="27"/>
      <c r="N6843" s="27"/>
      <c r="O6843" s="27"/>
      <c r="P6843" s="27"/>
    </row>
    <row r="6844" spans="13:16" s="26" customFormat="1" ht="13.8" x14ac:dyDescent="0.3">
      <c r="M6844" s="27"/>
      <c r="N6844" s="27"/>
      <c r="O6844" s="27"/>
      <c r="P6844" s="27"/>
    </row>
    <row r="6845" spans="13:16" s="26" customFormat="1" ht="13.8" x14ac:dyDescent="0.3">
      <c r="M6845" s="27"/>
      <c r="N6845" s="27"/>
      <c r="O6845" s="27"/>
      <c r="P6845" s="27"/>
    </row>
    <row r="6846" spans="13:16" s="26" customFormat="1" ht="13.8" x14ac:dyDescent="0.3">
      <c r="M6846" s="27"/>
      <c r="N6846" s="27"/>
      <c r="O6846" s="27"/>
      <c r="P6846" s="27"/>
    </row>
    <row r="6847" spans="13:16" s="26" customFormat="1" ht="13.8" x14ac:dyDescent="0.3">
      <c r="M6847" s="27"/>
      <c r="N6847" s="27"/>
      <c r="O6847" s="27"/>
      <c r="P6847" s="27"/>
    </row>
    <row r="6848" spans="13:16" s="26" customFormat="1" ht="13.8" x14ac:dyDescent="0.3">
      <c r="M6848" s="27"/>
      <c r="N6848" s="27"/>
      <c r="O6848" s="27"/>
      <c r="P6848" s="27"/>
    </row>
    <row r="6849" spans="13:16" s="26" customFormat="1" ht="13.8" x14ac:dyDescent="0.3">
      <c r="M6849" s="27"/>
      <c r="N6849" s="27"/>
      <c r="O6849" s="27"/>
      <c r="P6849" s="27"/>
    </row>
    <row r="6850" spans="13:16" s="26" customFormat="1" ht="13.8" x14ac:dyDescent="0.3">
      <c r="M6850" s="27"/>
      <c r="N6850" s="27"/>
      <c r="O6850" s="27"/>
      <c r="P6850" s="27"/>
    </row>
    <row r="6851" spans="13:16" s="26" customFormat="1" ht="13.8" x14ac:dyDescent="0.3">
      <c r="M6851" s="27"/>
      <c r="N6851" s="27"/>
      <c r="O6851" s="27"/>
      <c r="P6851" s="27"/>
    </row>
    <row r="6852" spans="13:16" s="26" customFormat="1" ht="13.8" x14ac:dyDescent="0.3">
      <c r="M6852" s="27"/>
      <c r="N6852" s="27"/>
      <c r="O6852" s="27"/>
      <c r="P6852" s="27"/>
    </row>
    <row r="6853" spans="13:16" s="26" customFormat="1" ht="13.8" x14ac:dyDescent="0.3">
      <c r="M6853" s="27"/>
      <c r="N6853" s="27"/>
      <c r="O6853" s="27"/>
      <c r="P6853" s="27"/>
    </row>
    <row r="6854" spans="13:16" s="26" customFormat="1" ht="13.8" x14ac:dyDescent="0.3">
      <c r="M6854" s="27"/>
      <c r="N6854" s="27"/>
      <c r="O6854" s="27"/>
      <c r="P6854" s="27"/>
    </row>
    <row r="6855" spans="13:16" s="26" customFormat="1" ht="13.8" x14ac:dyDescent="0.3">
      <c r="M6855" s="27"/>
      <c r="N6855" s="27"/>
      <c r="O6855" s="27"/>
      <c r="P6855" s="27"/>
    </row>
    <row r="6856" spans="13:16" s="26" customFormat="1" ht="13.8" x14ac:dyDescent="0.3">
      <c r="M6856" s="27"/>
      <c r="N6856" s="27"/>
      <c r="O6856" s="27"/>
      <c r="P6856" s="27"/>
    </row>
    <row r="6857" spans="13:16" s="26" customFormat="1" ht="13.8" x14ac:dyDescent="0.3">
      <c r="M6857" s="27"/>
      <c r="N6857" s="27"/>
      <c r="O6857" s="27"/>
      <c r="P6857" s="27"/>
    </row>
    <row r="6858" spans="13:16" s="26" customFormat="1" ht="13.8" x14ac:dyDescent="0.3">
      <c r="M6858" s="27"/>
      <c r="N6858" s="27"/>
      <c r="O6858" s="27"/>
      <c r="P6858" s="27"/>
    </row>
    <row r="6859" spans="13:16" s="26" customFormat="1" ht="13.8" x14ac:dyDescent="0.3">
      <c r="M6859" s="27"/>
      <c r="N6859" s="27"/>
      <c r="O6859" s="27"/>
      <c r="P6859" s="27"/>
    </row>
    <row r="6860" spans="13:16" s="26" customFormat="1" ht="13.8" x14ac:dyDescent="0.3">
      <c r="M6860" s="27"/>
      <c r="N6860" s="27"/>
      <c r="O6860" s="27"/>
      <c r="P6860" s="27"/>
    </row>
    <row r="6861" spans="13:16" s="26" customFormat="1" ht="13.8" x14ac:dyDescent="0.3">
      <c r="M6861" s="27"/>
      <c r="N6861" s="27"/>
      <c r="O6861" s="27"/>
      <c r="P6861" s="27"/>
    </row>
    <row r="6862" spans="13:16" s="26" customFormat="1" ht="13.8" x14ac:dyDescent="0.3">
      <c r="M6862" s="27"/>
      <c r="N6862" s="27"/>
      <c r="O6862" s="27"/>
      <c r="P6862" s="27"/>
    </row>
    <row r="6863" spans="13:16" s="26" customFormat="1" ht="13.8" x14ac:dyDescent="0.3">
      <c r="M6863" s="27"/>
      <c r="N6863" s="27"/>
      <c r="O6863" s="27"/>
      <c r="P6863" s="27"/>
    </row>
    <row r="6864" spans="13:16" s="26" customFormat="1" ht="13.8" x14ac:dyDescent="0.3">
      <c r="M6864" s="27"/>
      <c r="N6864" s="27"/>
      <c r="O6864" s="27"/>
      <c r="P6864" s="27"/>
    </row>
    <row r="6865" spans="13:16" s="26" customFormat="1" ht="13.8" x14ac:dyDescent="0.3">
      <c r="M6865" s="27"/>
      <c r="N6865" s="27"/>
      <c r="O6865" s="27"/>
      <c r="P6865" s="27"/>
    </row>
    <row r="6866" spans="13:16" s="26" customFormat="1" ht="13.8" x14ac:dyDescent="0.3">
      <c r="M6866" s="27"/>
      <c r="N6866" s="27"/>
      <c r="O6866" s="27"/>
      <c r="P6866" s="27"/>
    </row>
    <row r="6867" spans="13:16" s="26" customFormat="1" ht="13.8" x14ac:dyDescent="0.3">
      <c r="M6867" s="27"/>
      <c r="N6867" s="27"/>
      <c r="O6867" s="27"/>
      <c r="P6867" s="27"/>
    </row>
    <row r="6868" spans="13:16" s="26" customFormat="1" ht="13.8" x14ac:dyDescent="0.3">
      <c r="M6868" s="27"/>
      <c r="N6868" s="27"/>
      <c r="O6868" s="27"/>
      <c r="P6868" s="27"/>
    </row>
    <row r="6869" spans="13:16" s="26" customFormat="1" ht="13.8" x14ac:dyDescent="0.3">
      <c r="M6869" s="27"/>
      <c r="N6869" s="27"/>
      <c r="O6869" s="27"/>
      <c r="P6869" s="27"/>
    </row>
    <row r="6870" spans="13:16" s="26" customFormat="1" ht="13.8" x14ac:dyDescent="0.3">
      <c r="M6870" s="27"/>
      <c r="N6870" s="27"/>
      <c r="O6870" s="27"/>
      <c r="P6870" s="27"/>
    </row>
    <row r="6871" spans="13:16" s="26" customFormat="1" ht="13.8" x14ac:dyDescent="0.3">
      <c r="M6871" s="27"/>
      <c r="N6871" s="27"/>
      <c r="O6871" s="27"/>
      <c r="P6871" s="27"/>
    </row>
    <row r="6872" spans="13:16" s="26" customFormat="1" ht="13.8" x14ac:dyDescent="0.3">
      <c r="M6872" s="27"/>
      <c r="N6872" s="27"/>
      <c r="O6872" s="27"/>
      <c r="P6872" s="27"/>
    </row>
    <row r="6873" spans="13:16" s="26" customFormat="1" ht="13.8" x14ac:dyDescent="0.3">
      <c r="M6873" s="27"/>
      <c r="N6873" s="27"/>
      <c r="O6873" s="27"/>
      <c r="P6873" s="27"/>
    </row>
    <row r="6874" spans="13:16" s="26" customFormat="1" ht="13.8" x14ac:dyDescent="0.3">
      <c r="M6874" s="27"/>
      <c r="N6874" s="27"/>
      <c r="O6874" s="27"/>
      <c r="P6874" s="27"/>
    </row>
    <row r="6875" spans="13:16" s="26" customFormat="1" ht="13.8" x14ac:dyDescent="0.3">
      <c r="M6875" s="27"/>
      <c r="N6875" s="27"/>
      <c r="O6875" s="27"/>
      <c r="P6875" s="27"/>
    </row>
    <row r="6876" spans="13:16" s="26" customFormat="1" ht="13.8" x14ac:dyDescent="0.3">
      <c r="M6876" s="27"/>
      <c r="N6876" s="27"/>
      <c r="O6876" s="27"/>
      <c r="P6876" s="27"/>
    </row>
    <row r="6877" spans="13:16" s="26" customFormat="1" ht="13.8" x14ac:dyDescent="0.3">
      <c r="M6877" s="27"/>
      <c r="N6877" s="27"/>
      <c r="O6877" s="27"/>
      <c r="P6877" s="27"/>
    </row>
    <row r="6878" spans="13:16" s="26" customFormat="1" ht="13.8" x14ac:dyDescent="0.3">
      <c r="M6878" s="27"/>
      <c r="N6878" s="27"/>
      <c r="O6878" s="27"/>
      <c r="P6878" s="27"/>
    </row>
    <row r="6879" spans="13:16" s="26" customFormat="1" ht="13.8" x14ac:dyDescent="0.3">
      <c r="M6879" s="27"/>
      <c r="N6879" s="27"/>
      <c r="O6879" s="27"/>
      <c r="P6879" s="27"/>
    </row>
    <row r="6880" spans="13:16" s="26" customFormat="1" ht="13.8" x14ac:dyDescent="0.3">
      <c r="M6880" s="27"/>
      <c r="N6880" s="27"/>
      <c r="O6880" s="27"/>
      <c r="P6880" s="27"/>
    </row>
    <row r="6881" spans="13:16" s="26" customFormat="1" ht="13.8" x14ac:dyDescent="0.3">
      <c r="M6881" s="27"/>
      <c r="N6881" s="27"/>
      <c r="O6881" s="27"/>
      <c r="P6881" s="27"/>
    </row>
    <row r="6882" spans="13:16" s="26" customFormat="1" ht="13.8" x14ac:dyDescent="0.3">
      <c r="M6882" s="27"/>
      <c r="N6882" s="27"/>
      <c r="O6882" s="27"/>
      <c r="P6882" s="27"/>
    </row>
    <row r="6883" spans="13:16" s="26" customFormat="1" ht="13.8" x14ac:dyDescent="0.3">
      <c r="M6883" s="27"/>
      <c r="N6883" s="27"/>
      <c r="O6883" s="27"/>
      <c r="P6883" s="27"/>
    </row>
    <row r="6884" spans="13:16" s="26" customFormat="1" ht="13.8" x14ac:dyDescent="0.3">
      <c r="M6884" s="27"/>
      <c r="N6884" s="27"/>
      <c r="O6884" s="27"/>
      <c r="P6884" s="27"/>
    </row>
    <row r="6885" spans="13:16" s="26" customFormat="1" ht="13.8" x14ac:dyDescent="0.3">
      <c r="M6885" s="27"/>
      <c r="N6885" s="27"/>
      <c r="O6885" s="27"/>
      <c r="P6885" s="27"/>
    </row>
    <row r="6886" spans="13:16" s="26" customFormat="1" ht="13.8" x14ac:dyDescent="0.3">
      <c r="M6886" s="27"/>
      <c r="N6886" s="27"/>
      <c r="O6886" s="27"/>
      <c r="P6886" s="27"/>
    </row>
    <row r="6887" spans="13:16" s="26" customFormat="1" ht="13.8" x14ac:dyDescent="0.3">
      <c r="M6887" s="27"/>
      <c r="N6887" s="27"/>
      <c r="O6887" s="27"/>
      <c r="P6887" s="27"/>
    </row>
    <row r="6888" spans="13:16" s="26" customFormat="1" ht="13.8" x14ac:dyDescent="0.3">
      <c r="M6888" s="27"/>
      <c r="N6888" s="27"/>
      <c r="O6888" s="27"/>
      <c r="P6888" s="27"/>
    </row>
    <row r="6889" spans="13:16" s="26" customFormat="1" ht="13.8" x14ac:dyDescent="0.3">
      <c r="M6889" s="27"/>
      <c r="N6889" s="27"/>
      <c r="O6889" s="27"/>
      <c r="P6889" s="27"/>
    </row>
    <row r="6890" spans="13:16" s="26" customFormat="1" ht="13.8" x14ac:dyDescent="0.3">
      <c r="M6890" s="27"/>
      <c r="N6890" s="27"/>
      <c r="O6890" s="27"/>
      <c r="P6890" s="27"/>
    </row>
    <row r="6891" spans="13:16" s="26" customFormat="1" ht="13.8" x14ac:dyDescent="0.3">
      <c r="M6891" s="27"/>
      <c r="N6891" s="27"/>
      <c r="O6891" s="27"/>
      <c r="P6891" s="27"/>
    </row>
    <row r="6892" spans="13:16" s="26" customFormat="1" ht="13.8" x14ac:dyDescent="0.3">
      <c r="M6892" s="27"/>
      <c r="N6892" s="27"/>
      <c r="O6892" s="27"/>
      <c r="P6892" s="27"/>
    </row>
    <row r="6893" spans="13:16" s="26" customFormat="1" ht="13.8" x14ac:dyDescent="0.3">
      <c r="M6893" s="27"/>
      <c r="N6893" s="27"/>
      <c r="O6893" s="27"/>
      <c r="P6893" s="27"/>
    </row>
    <row r="6894" spans="13:16" s="26" customFormat="1" ht="13.8" x14ac:dyDescent="0.3">
      <c r="M6894" s="27"/>
      <c r="N6894" s="27"/>
      <c r="O6894" s="27"/>
      <c r="P6894" s="27"/>
    </row>
    <row r="6895" spans="13:16" s="26" customFormat="1" ht="13.8" x14ac:dyDescent="0.3">
      <c r="M6895" s="27"/>
      <c r="N6895" s="27"/>
      <c r="O6895" s="27"/>
      <c r="P6895" s="27"/>
    </row>
    <row r="6896" spans="13:16" s="26" customFormat="1" ht="13.8" x14ac:dyDescent="0.3">
      <c r="M6896" s="27"/>
      <c r="N6896" s="27"/>
      <c r="O6896" s="27"/>
      <c r="P6896" s="27"/>
    </row>
    <row r="6897" spans="13:16" s="26" customFormat="1" ht="13.8" x14ac:dyDescent="0.3">
      <c r="M6897" s="27"/>
      <c r="N6897" s="27"/>
      <c r="O6897" s="27"/>
      <c r="P6897" s="27"/>
    </row>
    <row r="6898" spans="13:16" s="26" customFormat="1" ht="13.8" x14ac:dyDescent="0.3">
      <c r="M6898" s="27"/>
      <c r="N6898" s="27"/>
      <c r="O6898" s="27"/>
      <c r="P6898" s="27"/>
    </row>
    <row r="6899" spans="13:16" s="26" customFormat="1" ht="13.8" x14ac:dyDescent="0.3">
      <c r="M6899" s="27"/>
      <c r="N6899" s="27"/>
      <c r="O6899" s="27"/>
      <c r="P6899" s="27"/>
    </row>
    <row r="6900" spans="13:16" s="26" customFormat="1" ht="13.8" x14ac:dyDescent="0.3">
      <c r="M6900" s="27"/>
      <c r="N6900" s="27"/>
      <c r="O6900" s="27"/>
      <c r="P6900" s="27"/>
    </row>
    <row r="6901" spans="13:16" s="26" customFormat="1" ht="13.8" x14ac:dyDescent="0.3">
      <c r="M6901" s="27"/>
      <c r="N6901" s="27"/>
      <c r="O6901" s="27"/>
      <c r="P6901" s="27"/>
    </row>
    <row r="6902" spans="13:16" s="26" customFormat="1" ht="13.8" x14ac:dyDescent="0.3">
      <c r="M6902" s="27"/>
      <c r="N6902" s="27"/>
      <c r="O6902" s="27"/>
      <c r="P6902" s="27"/>
    </row>
    <row r="6903" spans="13:16" s="26" customFormat="1" ht="13.8" x14ac:dyDescent="0.3">
      <c r="M6903" s="27"/>
      <c r="N6903" s="27"/>
      <c r="O6903" s="27"/>
      <c r="P6903" s="27"/>
    </row>
    <row r="6904" spans="13:16" s="26" customFormat="1" ht="13.8" x14ac:dyDescent="0.3">
      <c r="M6904" s="27"/>
      <c r="N6904" s="27"/>
      <c r="O6904" s="27"/>
      <c r="P6904" s="27"/>
    </row>
    <row r="6905" spans="13:16" s="26" customFormat="1" ht="13.8" x14ac:dyDescent="0.3">
      <c r="M6905" s="27"/>
      <c r="N6905" s="27"/>
      <c r="O6905" s="27"/>
      <c r="P6905" s="27"/>
    </row>
    <row r="6906" spans="13:16" s="26" customFormat="1" ht="13.8" x14ac:dyDescent="0.3">
      <c r="M6906" s="27"/>
      <c r="N6906" s="27"/>
      <c r="O6906" s="27"/>
      <c r="P6906" s="27"/>
    </row>
    <row r="6907" spans="13:16" s="26" customFormat="1" ht="13.8" x14ac:dyDescent="0.3">
      <c r="M6907" s="27"/>
      <c r="N6907" s="27"/>
      <c r="O6907" s="27"/>
      <c r="P6907" s="27"/>
    </row>
    <row r="6908" spans="13:16" s="26" customFormat="1" ht="13.8" x14ac:dyDescent="0.3">
      <c r="M6908" s="27"/>
      <c r="N6908" s="27"/>
      <c r="O6908" s="27"/>
      <c r="P6908" s="27"/>
    </row>
    <row r="6909" spans="13:16" s="26" customFormat="1" ht="13.8" x14ac:dyDescent="0.3">
      <c r="M6909" s="27"/>
      <c r="N6909" s="27"/>
      <c r="O6909" s="27"/>
      <c r="P6909" s="27"/>
    </row>
    <row r="6910" spans="13:16" s="26" customFormat="1" ht="13.8" x14ac:dyDescent="0.3">
      <c r="M6910" s="27"/>
      <c r="N6910" s="27"/>
      <c r="O6910" s="27"/>
      <c r="P6910" s="27"/>
    </row>
    <row r="6911" spans="13:16" s="26" customFormat="1" ht="13.8" x14ac:dyDescent="0.3">
      <c r="M6911" s="27"/>
      <c r="N6911" s="27"/>
      <c r="O6911" s="27"/>
      <c r="P6911" s="27"/>
    </row>
    <row r="6912" spans="13:16" s="26" customFormat="1" ht="13.8" x14ac:dyDescent="0.3">
      <c r="M6912" s="27"/>
      <c r="N6912" s="27"/>
      <c r="O6912" s="27"/>
      <c r="P6912" s="27"/>
    </row>
    <row r="6913" spans="13:16" s="26" customFormat="1" ht="13.8" x14ac:dyDescent="0.3">
      <c r="M6913" s="27"/>
      <c r="N6913" s="27"/>
      <c r="O6913" s="27"/>
      <c r="P6913" s="27"/>
    </row>
    <row r="6914" spans="13:16" s="26" customFormat="1" ht="13.8" x14ac:dyDescent="0.3">
      <c r="M6914" s="27"/>
      <c r="N6914" s="27"/>
      <c r="O6914" s="27"/>
      <c r="P6914" s="27"/>
    </row>
    <row r="6915" spans="13:16" s="26" customFormat="1" ht="13.8" x14ac:dyDescent="0.3">
      <c r="M6915" s="27"/>
      <c r="N6915" s="27"/>
      <c r="O6915" s="27"/>
      <c r="P6915" s="27"/>
    </row>
    <row r="6916" spans="13:16" s="26" customFormat="1" ht="13.8" x14ac:dyDescent="0.3">
      <c r="M6916" s="27"/>
      <c r="N6916" s="27"/>
      <c r="O6916" s="27"/>
      <c r="P6916" s="27"/>
    </row>
    <row r="6917" spans="13:16" s="26" customFormat="1" ht="13.8" x14ac:dyDescent="0.3">
      <c r="M6917" s="27"/>
      <c r="N6917" s="27"/>
      <c r="O6917" s="27"/>
      <c r="P6917" s="27"/>
    </row>
    <row r="6918" spans="13:16" s="26" customFormat="1" ht="13.8" x14ac:dyDescent="0.3">
      <c r="M6918" s="27"/>
      <c r="N6918" s="27"/>
      <c r="O6918" s="27"/>
      <c r="P6918" s="27"/>
    </row>
    <row r="6919" spans="13:16" s="26" customFormat="1" ht="13.8" x14ac:dyDescent="0.3">
      <c r="M6919" s="27"/>
      <c r="N6919" s="27"/>
      <c r="O6919" s="27"/>
      <c r="P6919" s="27"/>
    </row>
    <row r="6920" spans="13:16" s="26" customFormat="1" ht="13.8" x14ac:dyDescent="0.3">
      <c r="M6920" s="27"/>
      <c r="N6920" s="27"/>
      <c r="O6920" s="27"/>
      <c r="P6920" s="27"/>
    </row>
    <row r="6921" spans="13:16" s="26" customFormat="1" ht="13.8" x14ac:dyDescent="0.3">
      <c r="M6921" s="27"/>
      <c r="N6921" s="27"/>
      <c r="O6921" s="27"/>
      <c r="P6921" s="27"/>
    </row>
    <row r="6922" spans="13:16" s="26" customFormat="1" ht="13.8" x14ac:dyDescent="0.3">
      <c r="M6922" s="27"/>
      <c r="N6922" s="27"/>
      <c r="O6922" s="27"/>
      <c r="P6922" s="27"/>
    </row>
    <row r="6923" spans="13:16" s="26" customFormat="1" ht="13.8" x14ac:dyDescent="0.3">
      <c r="M6923" s="27"/>
      <c r="N6923" s="27"/>
      <c r="O6923" s="27"/>
      <c r="P6923" s="27"/>
    </row>
    <row r="6924" spans="13:16" s="26" customFormat="1" ht="13.8" x14ac:dyDescent="0.3">
      <c r="M6924" s="27"/>
      <c r="N6924" s="27"/>
      <c r="O6924" s="27"/>
      <c r="P6924" s="27"/>
    </row>
    <row r="6925" spans="13:16" s="26" customFormat="1" ht="13.8" x14ac:dyDescent="0.3">
      <c r="M6925" s="27"/>
      <c r="N6925" s="27"/>
      <c r="O6925" s="27"/>
      <c r="P6925" s="27"/>
    </row>
    <row r="6926" spans="13:16" s="26" customFormat="1" ht="13.8" x14ac:dyDescent="0.3">
      <c r="M6926" s="27"/>
      <c r="N6926" s="27"/>
      <c r="O6926" s="27"/>
      <c r="P6926" s="27"/>
    </row>
    <row r="6927" spans="13:16" s="26" customFormat="1" ht="13.8" x14ac:dyDescent="0.3">
      <c r="M6927" s="27"/>
      <c r="N6927" s="27"/>
      <c r="O6927" s="27"/>
      <c r="P6927" s="27"/>
    </row>
    <row r="6928" spans="13:16" s="26" customFormat="1" ht="13.8" x14ac:dyDescent="0.3">
      <c r="M6928" s="27"/>
      <c r="N6928" s="27"/>
      <c r="O6928" s="27"/>
      <c r="P6928" s="27"/>
    </row>
    <row r="6929" spans="13:16" s="26" customFormat="1" ht="13.8" x14ac:dyDescent="0.3">
      <c r="M6929" s="27"/>
      <c r="N6929" s="27"/>
      <c r="O6929" s="27"/>
      <c r="P6929" s="27"/>
    </row>
    <row r="6930" spans="13:16" s="26" customFormat="1" ht="13.8" x14ac:dyDescent="0.3">
      <c r="M6930" s="27"/>
      <c r="N6930" s="27"/>
      <c r="O6930" s="27"/>
      <c r="P6930" s="27"/>
    </row>
    <row r="6931" spans="13:16" s="26" customFormat="1" ht="13.8" x14ac:dyDescent="0.3">
      <c r="M6931" s="27"/>
      <c r="N6931" s="27"/>
      <c r="O6931" s="27"/>
      <c r="P6931" s="27"/>
    </row>
    <row r="6932" spans="13:16" s="26" customFormat="1" ht="13.8" x14ac:dyDescent="0.3">
      <c r="M6932" s="27"/>
      <c r="N6932" s="27"/>
      <c r="O6932" s="27"/>
      <c r="P6932" s="27"/>
    </row>
    <row r="6933" spans="13:16" s="26" customFormat="1" ht="13.8" x14ac:dyDescent="0.3">
      <c r="M6933" s="27"/>
      <c r="N6933" s="27"/>
      <c r="O6933" s="27"/>
      <c r="P6933" s="27"/>
    </row>
    <row r="6934" spans="13:16" s="26" customFormat="1" ht="13.8" x14ac:dyDescent="0.3">
      <c r="M6934" s="27"/>
      <c r="N6934" s="27"/>
      <c r="O6934" s="27"/>
      <c r="P6934" s="27"/>
    </row>
    <row r="6935" spans="13:16" s="26" customFormat="1" ht="13.8" x14ac:dyDescent="0.3">
      <c r="M6935" s="27"/>
      <c r="N6935" s="27"/>
      <c r="O6935" s="27"/>
      <c r="P6935" s="27"/>
    </row>
    <row r="6936" spans="13:16" s="26" customFormat="1" ht="13.8" x14ac:dyDescent="0.3">
      <c r="M6936" s="27"/>
      <c r="N6936" s="27"/>
      <c r="O6936" s="27"/>
      <c r="P6936" s="27"/>
    </row>
    <row r="6937" spans="13:16" s="26" customFormat="1" ht="13.8" x14ac:dyDescent="0.3">
      <c r="M6937" s="27"/>
      <c r="N6937" s="27"/>
      <c r="O6937" s="27"/>
      <c r="P6937" s="27"/>
    </row>
    <row r="6938" spans="13:16" s="26" customFormat="1" ht="13.8" x14ac:dyDescent="0.3">
      <c r="M6938" s="27"/>
      <c r="N6938" s="27"/>
      <c r="O6938" s="27"/>
      <c r="P6938" s="27"/>
    </row>
    <row r="6939" spans="13:16" s="26" customFormat="1" ht="13.8" x14ac:dyDescent="0.3">
      <c r="M6939" s="27"/>
      <c r="N6939" s="27"/>
      <c r="O6939" s="27"/>
      <c r="P6939" s="27"/>
    </row>
    <row r="6940" spans="13:16" s="26" customFormat="1" ht="13.8" x14ac:dyDescent="0.3">
      <c r="M6940" s="27"/>
      <c r="N6940" s="27"/>
      <c r="O6940" s="27"/>
      <c r="P6940" s="27"/>
    </row>
    <row r="6941" spans="13:16" s="26" customFormat="1" ht="13.8" x14ac:dyDescent="0.3">
      <c r="M6941" s="27"/>
      <c r="N6941" s="27"/>
      <c r="O6941" s="27"/>
      <c r="P6941" s="27"/>
    </row>
    <row r="6942" spans="13:16" s="26" customFormat="1" ht="13.8" x14ac:dyDescent="0.3">
      <c r="M6942" s="27"/>
      <c r="N6942" s="27"/>
      <c r="O6942" s="27"/>
      <c r="P6942" s="27"/>
    </row>
    <row r="6943" spans="13:16" s="26" customFormat="1" ht="13.8" x14ac:dyDescent="0.3">
      <c r="M6943" s="27"/>
      <c r="N6943" s="27"/>
      <c r="O6943" s="27"/>
      <c r="P6943" s="27"/>
    </row>
    <row r="6944" spans="13:16" s="26" customFormat="1" ht="13.8" x14ac:dyDescent="0.3">
      <c r="M6944" s="27"/>
      <c r="N6944" s="27"/>
      <c r="O6944" s="27"/>
      <c r="P6944" s="27"/>
    </row>
    <row r="6945" spans="13:16" s="26" customFormat="1" ht="13.8" x14ac:dyDescent="0.3">
      <c r="M6945" s="27"/>
      <c r="N6945" s="27"/>
      <c r="O6945" s="27"/>
      <c r="P6945" s="27"/>
    </row>
    <row r="6946" spans="13:16" s="26" customFormat="1" ht="13.8" x14ac:dyDescent="0.3">
      <c r="M6946" s="27"/>
      <c r="N6946" s="27"/>
      <c r="O6946" s="27"/>
      <c r="P6946" s="27"/>
    </row>
    <row r="6947" spans="13:16" s="26" customFormat="1" ht="13.8" x14ac:dyDescent="0.3">
      <c r="M6947" s="27"/>
      <c r="N6947" s="27"/>
      <c r="O6947" s="27"/>
      <c r="P6947" s="27"/>
    </row>
    <row r="6948" spans="13:16" s="26" customFormat="1" ht="13.8" x14ac:dyDescent="0.3">
      <c r="M6948" s="27"/>
      <c r="N6948" s="27"/>
      <c r="O6948" s="27"/>
      <c r="P6948" s="27"/>
    </row>
    <row r="6949" spans="13:16" s="26" customFormat="1" ht="13.8" x14ac:dyDescent="0.3">
      <c r="M6949" s="27"/>
      <c r="N6949" s="27"/>
      <c r="O6949" s="27"/>
      <c r="P6949" s="27"/>
    </row>
    <row r="6950" spans="13:16" s="26" customFormat="1" ht="13.8" x14ac:dyDescent="0.3">
      <c r="M6950" s="27"/>
      <c r="N6950" s="27"/>
      <c r="O6950" s="27"/>
      <c r="P6950" s="27"/>
    </row>
    <row r="6951" spans="13:16" s="26" customFormat="1" ht="13.8" x14ac:dyDescent="0.3">
      <c r="M6951" s="27"/>
      <c r="N6951" s="27"/>
      <c r="O6951" s="27"/>
      <c r="P6951" s="27"/>
    </row>
    <row r="6952" spans="13:16" s="26" customFormat="1" ht="13.8" x14ac:dyDescent="0.3">
      <c r="M6952" s="27"/>
      <c r="N6952" s="27"/>
      <c r="O6952" s="27"/>
      <c r="P6952" s="27"/>
    </row>
    <row r="6953" spans="13:16" s="26" customFormat="1" ht="13.8" x14ac:dyDescent="0.3">
      <c r="M6953" s="27"/>
      <c r="N6953" s="27"/>
      <c r="O6953" s="27"/>
      <c r="P6953" s="27"/>
    </row>
    <row r="6954" spans="13:16" s="26" customFormat="1" ht="13.8" x14ac:dyDescent="0.3">
      <c r="M6954" s="27"/>
      <c r="N6954" s="27"/>
      <c r="O6954" s="27"/>
      <c r="P6954" s="27"/>
    </row>
    <row r="6955" spans="13:16" s="26" customFormat="1" ht="13.8" x14ac:dyDescent="0.3">
      <c r="M6955" s="27"/>
      <c r="N6955" s="27"/>
      <c r="O6955" s="27"/>
      <c r="P6955" s="27"/>
    </row>
    <row r="6956" spans="13:16" s="26" customFormat="1" ht="13.8" x14ac:dyDescent="0.3">
      <c r="M6956" s="27"/>
      <c r="N6956" s="27"/>
      <c r="O6956" s="27"/>
      <c r="P6956" s="27"/>
    </row>
    <row r="6957" spans="13:16" s="26" customFormat="1" ht="13.8" x14ac:dyDescent="0.3">
      <c r="M6957" s="27"/>
      <c r="N6957" s="27"/>
      <c r="O6957" s="27"/>
      <c r="P6957" s="27"/>
    </row>
    <row r="6958" spans="13:16" s="26" customFormat="1" ht="13.8" x14ac:dyDescent="0.3">
      <c r="M6958" s="27"/>
      <c r="N6958" s="27"/>
      <c r="O6958" s="27"/>
      <c r="P6958" s="27"/>
    </row>
    <row r="6959" spans="13:16" s="26" customFormat="1" ht="13.8" x14ac:dyDescent="0.3">
      <c r="M6959" s="27"/>
      <c r="N6959" s="27"/>
      <c r="O6959" s="27"/>
      <c r="P6959" s="27"/>
    </row>
    <row r="6960" spans="13:16" s="26" customFormat="1" ht="13.8" x14ac:dyDescent="0.3">
      <c r="M6960" s="27"/>
      <c r="N6960" s="27"/>
      <c r="O6960" s="27"/>
      <c r="P6960" s="27"/>
    </row>
    <row r="6961" spans="13:16" s="26" customFormat="1" ht="13.8" x14ac:dyDescent="0.3">
      <c r="M6961" s="27"/>
      <c r="N6961" s="27"/>
      <c r="O6961" s="27"/>
      <c r="P6961" s="27"/>
    </row>
    <row r="6962" spans="13:16" s="26" customFormat="1" ht="13.8" x14ac:dyDescent="0.3">
      <c r="M6962" s="27"/>
      <c r="N6962" s="27"/>
      <c r="O6962" s="27"/>
      <c r="P6962" s="27"/>
    </row>
    <row r="6963" spans="13:16" s="26" customFormat="1" ht="13.8" x14ac:dyDescent="0.3">
      <c r="M6963" s="27"/>
      <c r="N6963" s="27"/>
      <c r="O6963" s="27"/>
      <c r="P6963" s="27"/>
    </row>
    <row r="6964" spans="13:16" s="26" customFormat="1" ht="13.8" x14ac:dyDescent="0.3">
      <c r="M6964" s="27"/>
      <c r="N6964" s="27"/>
      <c r="O6964" s="27"/>
      <c r="P6964" s="27"/>
    </row>
    <row r="6965" spans="13:16" s="26" customFormat="1" ht="13.8" x14ac:dyDescent="0.3">
      <c r="M6965" s="27"/>
      <c r="N6965" s="27"/>
      <c r="O6965" s="27"/>
      <c r="P6965" s="27"/>
    </row>
    <row r="6966" spans="13:16" s="26" customFormat="1" ht="13.8" x14ac:dyDescent="0.3">
      <c r="M6966" s="27"/>
      <c r="N6966" s="27"/>
      <c r="O6966" s="27"/>
      <c r="P6966" s="27"/>
    </row>
    <row r="6967" spans="13:16" s="26" customFormat="1" ht="13.8" x14ac:dyDescent="0.3">
      <c r="M6967" s="27"/>
      <c r="N6967" s="27"/>
      <c r="O6967" s="27"/>
      <c r="P6967" s="27"/>
    </row>
    <row r="6968" spans="13:16" s="26" customFormat="1" ht="13.8" x14ac:dyDescent="0.3">
      <c r="M6968" s="27"/>
      <c r="N6968" s="27"/>
      <c r="O6968" s="27"/>
      <c r="P6968" s="27"/>
    </row>
    <row r="6969" spans="13:16" s="26" customFormat="1" ht="13.8" x14ac:dyDescent="0.3">
      <c r="M6969" s="27"/>
      <c r="N6969" s="27"/>
      <c r="O6969" s="27"/>
      <c r="P6969" s="27"/>
    </row>
    <row r="6970" spans="13:16" s="26" customFormat="1" ht="13.8" x14ac:dyDescent="0.3">
      <c r="M6970" s="27"/>
      <c r="N6970" s="27"/>
      <c r="O6970" s="27"/>
      <c r="P6970" s="27"/>
    </row>
    <row r="6971" spans="13:16" s="26" customFormat="1" ht="13.8" x14ac:dyDescent="0.3">
      <c r="M6971" s="27"/>
      <c r="N6971" s="27"/>
      <c r="O6971" s="27"/>
      <c r="P6971" s="27"/>
    </row>
    <row r="6972" spans="13:16" s="26" customFormat="1" ht="13.8" x14ac:dyDescent="0.3">
      <c r="M6972" s="27"/>
      <c r="N6972" s="27"/>
      <c r="O6972" s="27"/>
      <c r="P6972" s="27"/>
    </row>
    <row r="6973" spans="13:16" s="26" customFormat="1" ht="13.8" x14ac:dyDescent="0.3">
      <c r="M6973" s="27"/>
      <c r="N6973" s="27"/>
      <c r="O6973" s="27"/>
      <c r="P6973" s="27"/>
    </row>
    <row r="6974" spans="13:16" s="26" customFormat="1" ht="13.8" x14ac:dyDescent="0.3">
      <c r="M6974" s="27"/>
      <c r="N6974" s="27"/>
      <c r="O6974" s="27"/>
      <c r="P6974" s="27"/>
    </row>
    <row r="6975" spans="13:16" s="26" customFormat="1" ht="13.8" x14ac:dyDescent="0.3">
      <c r="M6975" s="27"/>
      <c r="N6975" s="27"/>
      <c r="O6975" s="27"/>
      <c r="P6975" s="27"/>
    </row>
    <row r="6976" spans="13:16" s="26" customFormat="1" ht="13.8" x14ac:dyDescent="0.3">
      <c r="M6976" s="27"/>
      <c r="N6976" s="27"/>
      <c r="O6976" s="27"/>
      <c r="P6976" s="27"/>
    </row>
    <row r="6977" spans="13:16" s="26" customFormat="1" ht="13.8" x14ac:dyDescent="0.3">
      <c r="M6977" s="27"/>
      <c r="N6977" s="27"/>
      <c r="O6977" s="27"/>
      <c r="P6977" s="27"/>
    </row>
    <row r="6978" spans="13:16" s="26" customFormat="1" ht="13.8" x14ac:dyDescent="0.3">
      <c r="M6978" s="27"/>
      <c r="N6978" s="27"/>
      <c r="O6978" s="27"/>
      <c r="P6978" s="27"/>
    </row>
    <row r="6979" spans="13:16" s="26" customFormat="1" ht="13.8" x14ac:dyDescent="0.3">
      <c r="M6979" s="27"/>
      <c r="N6979" s="27"/>
      <c r="O6979" s="27"/>
      <c r="P6979" s="27"/>
    </row>
    <row r="6980" spans="13:16" s="26" customFormat="1" ht="13.8" x14ac:dyDescent="0.3">
      <c r="M6980" s="27"/>
      <c r="N6980" s="27"/>
      <c r="O6980" s="27"/>
      <c r="P6980" s="27"/>
    </row>
    <row r="6981" spans="13:16" s="26" customFormat="1" ht="13.8" x14ac:dyDescent="0.3">
      <c r="M6981" s="27"/>
      <c r="N6981" s="27"/>
      <c r="O6981" s="27"/>
      <c r="P6981" s="27"/>
    </row>
    <row r="6982" spans="13:16" s="26" customFormat="1" ht="13.8" x14ac:dyDescent="0.3">
      <c r="M6982" s="27"/>
      <c r="N6982" s="27"/>
      <c r="O6982" s="27"/>
      <c r="P6982" s="27"/>
    </row>
    <row r="6983" spans="13:16" s="26" customFormat="1" ht="13.8" x14ac:dyDescent="0.3">
      <c r="M6983" s="27"/>
      <c r="N6983" s="27"/>
      <c r="O6983" s="27"/>
      <c r="P6983" s="27"/>
    </row>
    <row r="6984" spans="13:16" s="26" customFormat="1" ht="13.8" x14ac:dyDescent="0.3">
      <c r="M6984" s="27"/>
      <c r="N6984" s="27"/>
      <c r="O6984" s="27"/>
      <c r="P6984" s="27"/>
    </row>
    <row r="6985" spans="13:16" s="26" customFormat="1" ht="13.8" x14ac:dyDescent="0.3">
      <c r="M6985" s="27"/>
      <c r="N6985" s="27"/>
      <c r="O6985" s="27"/>
      <c r="P6985" s="27"/>
    </row>
    <row r="6986" spans="13:16" s="26" customFormat="1" ht="13.8" x14ac:dyDescent="0.3">
      <c r="M6986" s="27"/>
      <c r="N6986" s="27"/>
      <c r="O6986" s="27"/>
      <c r="P6986" s="27"/>
    </row>
    <row r="6987" spans="13:16" s="26" customFormat="1" ht="13.8" x14ac:dyDescent="0.3">
      <c r="M6987" s="27"/>
      <c r="N6987" s="27"/>
      <c r="O6987" s="27"/>
      <c r="P6987" s="27"/>
    </row>
    <row r="6988" spans="13:16" s="26" customFormat="1" ht="13.8" x14ac:dyDescent="0.3">
      <c r="M6988" s="27"/>
      <c r="N6988" s="27"/>
      <c r="O6988" s="27"/>
      <c r="P6988" s="27"/>
    </row>
    <row r="6989" spans="13:16" s="26" customFormat="1" ht="13.8" x14ac:dyDescent="0.3">
      <c r="M6989" s="27"/>
      <c r="N6989" s="27"/>
      <c r="O6989" s="27"/>
      <c r="P6989" s="27"/>
    </row>
    <row r="6990" spans="13:16" s="26" customFormat="1" ht="13.8" x14ac:dyDescent="0.3">
      <c r="M6990" s="27"/>
      <c r="N6990" s="27"/>
      <c r="O6990" s="27"/>
      <c r="P6990" s="27"/>
    </row>
    <row r="6991" spans="13:16" s="26" customFormat="1" ht="13.8" x14ac:dyDescent="0.3">
      <c r="M6991" s="27"/>
      <c r="N6991" s="27"/>
      <c r="O6991" s="27"/>
      <c r="P6991" s="27"/>
    </row>
    <row r="6992" spans="13:16" s="26" customFormat="1" ht="13.8" x14ac:dyDescent="0.3">
      <c r="M6992" s="27"/>
      <c r="N6992" s="27"/>
      <c r="O6992" s="27"/>
      <c r="P6992" s="27"/>
    </row>
    <row r="6993" spans="13:16" s="26" customFormat="1" ht="13.8" x14ac:dyDescent="0.3">
      <c r="M6993" s="27"/>
      <c r="N6993" s="27"/>
      <c r="O6993" s="27"/>
      <c r="P6993" s="27"/>
    </row>
    <row r="6994" spans="13:16" s="26" customFormat="1" ht="13.8" x14ac:dyDescent="0.3">
      <c r="M6994" s="27"/>
      <c r="N6994" s="27"/>
      <c r="O6994" s="27"/>
      <c r="P6994" s="27"/>
    </row>
    <row r="6995" spans="13:16" s="26" customFormat="1" ht="13.8" x14ac:dyDescent="0.3">
      <c r="M6995" s="27"/>
      <c r="N6995" s="27"/>
      <c r="O6995" s="27"/>
      <c r="P6995" s="27"/>
    </row>
    <row r="6996" spans="13:16" s="26" customFormat="1" ht="13.8" x14ac:dyDescent="0.3">
      <c r="M6996" s="27"/>
      <c r="N6996" s="27"/>
      <c r="O6996" s="27"/>
      <c r="P6996" s="27"/>
    </row>
    <row r="6997" spans="13:16" s="26" customFormat="1" ht="13.8" x14ac:dyDescent="0.3">
      <c r="M6997" s="27"/>
      <c r="N6997" s="27"/>
      <c r="O6997" s="27"/>
      <c r="P6997" s="27"/>
    </row>
    <row r="6998" spans="13:16" s="26" customFormat="1" ht="13.8" x14ac:dyDescent="0.3">
      <c r="M6998" s="27"/>
      <c r="N6998" s="27"/>
      <c r="O6998" s="27"/>
      <c r="P6998" s="27"/>
    </row>
    <row r="6999" spans="13:16" s="26" customFormat="1" ht="13.8" x14ac:dyDescent="0.3">
      <c r="M6999" s="27"/>
      <c r="N6999" s="27"/>
      <c r="O6999" s="27"/>
      <c r="P6999" s="27"/>
    </row>
    <row r="7000" spans="13:16" s="26" customFormat="1" ht="13.8" x14ac:dyDescent="0.3">
      <c r="M7000" s="27"/>
      <c r="N7000" s="27"/>
      <c r="O7000" s="27"/>
      <c r="P7000" s="27"/>
    </row>
    <row r="7001" spans="13:16" s="26" customFormat="1" ht="13.8" x14ac:dyDescent="0.3">
      <c r="M7001" s="27"/>
      <c r="N7001" s="27"/>
      <c r="O7001" s="27"/>
      <c r="P7001" s="27"/>
    </row>
    <row r="7002" spans="13:16" s="26" customFormat="1" ht="13.8" x14ac:dyDescent="0.3">
      <c r="M7002" s="27"/>
      <c r="N7002" s="27"/>
      <c r="O7002" s="27"/>
      <c r="P7002" s="27"/>
    </row>
    <row r="7003" spans="13:16" s="26" customFormat="1" ht="13.8" x14ac:dyDescent="0.3">
      <c r="M7003" s="27"/>
      <c r="N7003" s="27"/>
      <c r="O7003" s="27"/>
      <c r="P7003" s="27"/>
    </row>
    <row r="7004" spans="13:16" s="26" customFormat="1" ht="13.8" x14ac:dyDescent="0.3">
      <c r="M7004" s="27"/>
      <c r="N7004" s="27"/>
      <c r="O7004" s="27"/>
      <c r="P7004" s="27"/>
    </row>
    <row r="7005" spans="13:16" s="26" customFormat="1" ht="13.8" x14ac:dyDescent="0.3">
      <c r="M7005" s="27"/>
      <c r="N7005" s="27"/>
      <c r="O7005" s="27"/>
      <c r="P7005" s="27"/>
    </row>
    <row r="7006" spans="13:16" s="26" customFormat="1" ht="13.8" x14ac:dyDescent="0.3">
      <c r="M7006" s="27"/>
      <c r="N7006" s="27"/>
      <c r="O7006" s="27"/>
      <c r="P7006" s="27"/>
    </row>
    <row r="7007" spans="13:16" s="26" customFormat="1" ht="13.8" x14ac:dyDescent="0.3">
      <c r="M7007" s="27"/>
      <c r="N7007" s="27"/>
      <c r="O7007" s="27"/>
      <c r="P7007" s="27"/>
    </row>
    <row r="7008" spans="13:16" s="26" customFormat="1" ht="13.8" x14ac:dyDescent="0.3">
      <c r="M7008" s="27"/>
      <c r="N7008" s="27"/>
      <c r="O7008" s="27"/>
      <c r="P7008" s="27"/>
    </row>
    <row r="7009" spans="13:16" s="26" customFormat="1" ht="13.8" x14ac:dyDescent="0.3">
      <c r="M7009" s="27"/>
      <c r="N7009" s="27"/>
      <c r="O7009" s="27"/>
      <c r="P7009" s="27"/>
    </row>
    <row r="7010" spans="13:16" s="26" customFormat="1" ht="13.8" x14ac:dyDescent="0.3">
      <c r="M7010" s="27"/>
      <c r="N7010" s="27"/>
      <c r="O7010" s="27"/>
      <c r="P7010" s="27"/>
    </row>
    <row r="7011" spans="13:16" s="26" customFormat="1" ht="13.8" x14ac:dyDescent="0.3">
      <c r="M7011" s="27"/>
      <c r="N7011" s="27"/>
      <c r="O7011" s="27"/>
      <c r="P7011" s="27"/>
    </row>
    <row r="7012" spans="13:16" s="26" customFormat="1" ht="13.8" x14ac:dyDescent="0.3">
      <c r="M7012" s="27"/>
      <c r="N7012" s="27"/>
      <c r="O7012" s="27"/>
      <c r="P7012" s="27"/>
    </row>
    <row r="7013" spans="13:16" s="26" customFormat="1" ht="13.8" x14ac:dyDescent="0.3">
      <c r="M7013" s="27"/>
      <c r="N7013" s="27"/>
      <c r="O7013" s="27"/>
      <c r="P7013" s="27"/>
    </row>
    <row r="7014" spans="13:16" s="26" customFormat="1" ht="13.8" x14ac:dyDescent="0.3">
      <c r="M7014" s="27"/>
      <c r="N7014" s="27"/>
      <c r="O7014" s="27"/>
      <c r="P7014" s="27"/>
    </row>
    <row r="7015" spans="13:16" s="26" customFormat="1" ht="13.8" x14ac:dyDescent="0.3">
      <c r="M7015" s="27"/>
      <c r="N7015" s="27"/>
      <c r="O7015" s="27"/>
      <c r="P7015" s="27"/>
    </row>
    <row r="7016" spans="13:16" s="26" customFormat="1" ht="13.8" x14ac:dyDescent="0.3">
      <c r="M7016" s="27"/>
      <c r="N7016" s="27"/>
      <c r="O7016" s="27"/>
      <c r="P7016" s="27"/>
    </row>
    <row r="7017" spans="13:16" s="26" customFormat="1" ht="13.8" x14ac:dyDescent="0.3">
      <c r="M7017" s="27"/>
      <c r="N7017" s="27"/>
      <c r="O7017" s="27"/>
      <c r="P7017" s="27"/>
    </row>
    <row r="7018" spans="13:16" s="26" customFormat="1" ht="13.8" x14ac:dyDescent="0.3">
      <c r="M7018" s="27"/>
      <c r="N7018" s="27"/>
      <c r="O7018" s="27"/>
      <c r="P7018" s="27"/>
    </row>
    <row r="7019" spans="13:16" s="26" customFormat="1" ht="13.8" x14ac:dyDescent="0.3">
      <c r="M7019" s="27"/>
      <c r="N7019" s="27"/>
      <c r="O7019" s="27"/>
      <c r="P7019" s="27"/>
    </row>
    <row r="7020" spans="13:16" s="26" customFormat="1" ht="13.8" x14ac:dyDescent="0.3">
      <c r="M7020" s="27"/>
      <c r="N7020" s="27"/>
      <c r="O7020" s="27"/>
      <c r="P7020" s="27"/>
    </row>
    <row r="7021" spans="13:16" s="26" customFormat="1" ht="13.8" x14ac:dyDescent="0.3">
      <c r="M7021" s="27"/>
      <c r="N7021" s="27"/>
      <c r="O7021" s="27"/>
      <c r="P7021" s="27"/>
    </row>
    <row r="7022" spans="13:16" s="26" customFormat="1" ht="13.8" x14ac:dyDescent="0.3">
      <c r="M7022" s="27"/>
      <c r="N7022" s="27"/>
      <c r="O7022" s="27"/>
      <c r="P7022" s="27"/>
    </row>
    <row r="7023" spans="13:16" s="26" customFormat="1" ht="13.8" x14ac:dyDescent="0.3">
      <c r="M7023" s="27"/>
      <c r="N7023" s="27"/>
      <c r="O7023" s="27"/>
      <c r="P7023" s="27"/>
    </row>
    <row r="7024" spans="13:16" s="26" customFormat="1" ht="13.8" x14ac:dyDescent="0.3">
      <c r="M7024" s="27"/>
      <c r="N7024" s="27"/>
      <c r="O7024" s="27"/>
      <c r="P7024" s="27"/>
    </row>
    <row r="7025" spans="13:16" s="26" customFormat="1" ht="13.8" x14ac:dyDescent="0.3">
      <c r="M7025" s="27"/>
      <c r="N7025" s="27"/>
      <c r="O7025" s="27"/>
      <c r="P7025" s="27"/>
    </row>
    <row r="7026" spans="13:16" s="26" customFormat="1" ht="13.8" x14ac:dyDescent="0.3">
      <c r="M7026" s="27"/>
      <c r="N7026" s="27"/>
      <c r="O7026" s="27"/>
      <c r="P7026" s="27"/>
    </row>
    <row r="7027" spans="13:16" s="26" customFormat="1" ht="13.8" x14ac:dyDescent="0.3">
      <c r="M7027" s="27"/>
      <c r="N7027" s="27"/>
      <c r="O7027" s="27"/>
      <c r="P7027" s="27"/>
    </row>
    <row r="7028" spans="13:16" s="26" customFormat="1" ht="13.8" x14ac:dyDescent="0.3">
      <c r="M7028" s="27"/>
      <c r="N7028" s="27"/>
      <c r="O7028" s="27"/>
      <c r="P7028" s="27"/>
    </row>
    <row r="7029" spans="13:16" s="26" customFormat="1" ht="13.8" x14ac:dyDescent="0.3">
      <c r="M7029" s="27"/>
      <c r="N7029" s="27"/>
      <c r="O7029" s="27"/>
      <c r="P7029" s="27"/>
    </row>
    <row r="7030" spans="13:16" s="26" customFormat="1" ht="13.8" x14ac:dyDescent="0.3">
      <c r="M7030" s="27"/>
      <c r="N7030" s="27"/>
      <c r="O7030" s="27"/>
      <c r="P7030" s="27"/>
    </row>
    <row r="7031" spans="13:16" s="26" customFormat="1" ht="13.8" x14ac:dyDescent="0.3">
      <c r="M7031" s="27"/>
      <c r="N7031" s="27"/>
      <c r="O7031" s="27"/>
      <c r="P7031" s="27"/>
    </row>
    <row r="7032" spans="13:16" s="26" customFormat="1" ht="13.8" x14ac:dyDescent="0.3">
      <c r="M7032" s="27"/>
      <c r="N7032" s="27"/>
      <c r="O7032" s="27"/>
      <c r="P7032" s="27"/>
    </row>
    <row r="7033" spans="13:16" s="26" customFormat="1" ht="13.8" x14ac:dyDescent="0.3">
      <c r="M7033" s="27"/>
      <c r="N7033" s="27"/>
      <c r="O7033" s="27"/>
      <c r="P7033" s="27"/>
    </row>
    <row r="7034" spans="13:16" s="26" customFormat="1" ht="13.8" x14ac:dyDescent="0.3">
      <c r="M7034" s="27"/>
      <c r="N7034" s="27"/>
      <c r="O7034" s="27"/>
      <c r="P7034" s="27"/>
    </row>
    <row r="7035" spans="13:16" s="26" customFormat="1" ht="13.8" x14ac:dyDescent="0.3">
      <c r="M7035" s="27"/>
      <c r="N7035" s="27"/>
      <c r="O7035" s="27"/>
      <c r="P7035" s="27"/>
    </row>
    <row r="7036" spans="13:16" s="26" customFormat="1" ht="13.8" x14ac:dyDescent="0.3">
      <c r="M7036" s="27"/>
      <c r="N7036" s="27"/>
      <c r="O7036" s="27"/>
      <c r="P7036" s="27"/>
    </row>
    <row r="7037" spans="13:16" s="26" customFormat="1" ht="13.8" x14ac:dyDescent="0.3">
      <c r="M7037" s="27"/>
      <c r="N7037" s="27"/>
      <c r="O7037" s="27"/>
      <c r="P7037" s="27"/>
    </row>
    <row r="7038" spans="13:16" s="26" customFormat="1" ht="13.8" x14ac:dyDescent="0.3">
      <c r="M7038" s="27"/>
      <c r="N7038" s="27"/>
      <c r="O7038" s="27"/>
      <c r="P7038" s="27"/>
    </row>
    <row r="7039" spans="13:16" s="26" customFormat="1" ht="13.8" x14ac:dyDescent="0.3">
      <c r="M7039" s="27"/>
      <c r="N7039" s="27"/>
      <c r="O7039" s="27"/>
      <c r="P7039" s="27"/>
    </row>
    <row r="7040" spans="13:16" s="26" customFormat="1" ht="13.8" x14ac:dyDescent="0.3">
      <c r="M7040" s="27"/>
      <c r="N7040" s="27"/>
      <c r="O7040" s="27"/>
      <c r="P7040" s="27"/>
    </row>
    <row r="7041" spans="13:16" s="26" customFormat="1" ht="13.8" x14ac:dyDescent="0.3">
      <c r="M7041" s="27"/>
      <c r="N7041" s="27"/>
      <c r="O7041" s="27"/>
      <c r="P7041" s="27"/>
    </row>
    <row r="7042" spans="13:16" s="26" customFormat="1" ht="13.8" x14ac:dyDescent="0.3">
      <c r="M7042" s="27"/>
      <c r="N7042" s="27"/>
      <c r="O7042" s="27"/>
      <c r="P7042" s="27"/>
    </row>
    <row r="7043" spans="13:16" s="26" customFormat="1" ht="13.8" x14ac:dyDescent="0.3">
      <c r="M7043" s="27"/>
      <c r="N7043" s="27"/>
      <c r="O7043" s="27"/>
      <c r="P7043" s="27"/>
    </row>
    <row r="7044" spans="13:16" s="26" customFormat="1" ht="13.8" x14ac:dyDescent="0.3">
      <c r="M7044" s="27"/>
      <c r="N7044" s="27"/>
      <c r="O7044" s="27"/>
      <c r="P7044" s="27"/>
    </row>
    <row r="7045" spans="13:16" s="26" customFormat="1" ht="13.8" x14ac:dyDescent="0.3">
      <c r="M7045" s="27"/>
      <c r="N7045" s="27"/>
      <c r="O7045" s="27"/>
      <c r="P7045" s="27"/>
    </row>
    <row r="7046" spans="13:16" s="26" customFormat="1" ht="13.8" x14ac:dyDescent="0.3">
      <c r="M7046" s="27"/>
      <c r="N7046" s="27"/>
      <c r="O7046" s="27"/>
      <c r="P7046" s="27"/>
    </row>
    <row r="7047" spans="13:16" s="26" customFormat="1" ht="13.8" x14ac:dyDescent="0.3">
      <c r="M7047" s="27"/>
      <c r="N7047" s="27"/>
      <c r="O7047" s="27"/>
      <c r="P7047" s="27"/>
    </row>
    <row r="7048" spans="13:16" s="26" customFormat="1" ht="13.8" x14ac:dyDescent="0.3">
      <c r="M7048" s="27"/>
      <c r="N7048" s="27"/>
      <c r="O7048" s="27"/>
      <c r="P7048" s="27"/>
    </row>
    <row r="7049" spans="13:16" s="26" customFormat="1" ht="13.8" x14ac:dyDescent="0.3">
      <c r="M7049" s="27"/>
      <c r="N7049" s="27"/>
      <c r="O7049" s="27"/>
      <c r="P7049" s="27"/>
    </row>
    <row r="7050" spans="13:16" s="26" customFormat="1" ht="13.8" x14ac:dyDescent="0.3">
      <c r="M7050" s="27"/>
      <c r="N7050" s="27"/>
      <c r="O7050" s="27"/>
      <c r="P7050" s="27"/>
    </row>
    <row r="7051" spans="13:16" s="26" customFormat="1" ht="13.8" x14ac:dyDescent="0.3">
      <c r="M7051" s="27"/>
      <c r="N7051" s="27"/>
      <c r="O7051" s="27"/>
      <c r="P7051" s="27"/>
    </row>
    <row r="7052" spans="13:16" s="26" customFormat="1" ht="13.8" x14ac:dyDescent="0.3">
      <c r="M7052" s="27"/>
      <c r="N7052" s="27"/>
      <c r="O7052" s="27"/>
      <c r="P7052" s="27"/>
    </row>
    <row r="7053" spans="13:16" s="26" customFormat="1" ht="13.8" x14ac:dyDescent="0.3">
      <c r="M7053" s="27"/>
      <c r="N7053" s="27"/>
      <c r="O7053" s="27"/>
      <c r="P7053" s="27"/>
    </row>
    <row r="7054" spans="13:16" s="26" customFormat="1" ht="13.8" x14ac:dyDescent="0.3">
      <c r="M7054" s="27"/>
      <c r="N7054" s="27"/>
      <c r="O7054" s="27"/>
      <c r="P7054" s="27"/>
    </row>
    <row r="7055" spans="13:16" s="26" customFormat="1" ht="13.8" x14ac:dyDescent="0.3">
      <c r="M7055" s="27"/>
      <c r="N7055" s="27"/>
      <c r="O7055" s="27"/>
      <c r="P7055" s="27"/>
    </row>
    <row r="7056" spans="13:16" s="26" customFormat="1" ht="13.8" x14ac:dyDescent="0.3">
      <c r="M7056" s="27"/>
      <c r="N7056" s="27"/>
      <c r="O7056" s="27"/>
      <c r="P7056" s="27"/>
    </row>
    <row r="7057" spans="13:16" s="26" customFormat="1" ht="13.8" x14ac:dyDescent="0.3">
      <c r="M7057" s="27"/>
      <c r="N7057" s="27"/>
      <c r="O7057" s="27"/>
      <c r="P7057" s="27"/>
    </row>
    <row r="7058" spans="13:16" s="26" customFormat="1" ht="13.8" x14ac:dyDescent="0.3">
      <c r="M7058" s="27"/>
      <c r="N7058" s="27"/>
      <c r="O7058" s="27"/>
      <c r="P7058" s="27"/>
    </row>
    <row r="7059" spans="13:16" s="26" customFormat="1" ht="13.8" x14ac:dyDescent="0.3">
      <c r="M7059" s="27"/>
      <c r="N7059" s="27"/>
      <c r="O7059" s="27"/>
      <c r="P7059" s="27"/>
    </row>
    <row r="7060" spans="13:16" s="26" customFormat="1" ht="13.8" x14ac:dyDescent="0.3">
      <c r="M7060" s="27"/>
      <c r="N7060" s="27"/>
      <c r="O7060" s="27"/>
      <c r="P7060" s="27"/>
    </row>
    <row r="7061" spans="13:16" s="26" customFormat="1" ht="13.8" x14ac:dyDescent="0.3">
      <c r="M7061" s="27"/>
      <c r="N7061" s="27"/>
      <c r="O7061" s="27"/>
      <c r="P7061" s="27"/>
    </row>
    <row r="7062" spans="13:16" s="26" customFormat="1" ht="13.8" x14ac:dyDescent="0.3">
      <c r="M7062" s="27"/>
      <c r="N7062" s="27"/>
      <c r="O7062" s="27"/>
      <c r="P7062" s="27"/>
    </row>
    <row r="7063" spans="13:16" s="26" customFormat="1" ht="13.8" x14ac:dyDescent="0.3">
      <c r="M7063" s="27"/>
      <c r="N7063" s="27"/>
      <c r="O7063" s="27"/>
      <c r="P7063" s="27"/>
    </row>
    <row r="7064" spans="13:16" s="26" customFormat="1" ht="13.8" x14ac:dyDescent="0.3">
      <c r="M7064" s="27"/>
      <c r="N7064" s="27"/>
      <c r="O7064" s="27"/>
      <c r="P7064" s="27"/>
    </row>
    <row r="7065" spans="13:16" s="26" customFormat="1" ht="13.8" x14ac:dyDescent="0.3">
      <c r="M7065" s="27"/>
      <c r="N7065" s="27"/>
      <c r="O7065" s="27"/>
      <c r="P7065" s="27"/>
    </row>
    <row r="7066" spans="13:16" s="26" customFormat="1" ht="13.8" x14ac:dyDescent="0.3">
      <c r="M7066" s="27"/>
      <c r="N7066" s="27"/>
      <c r="O7066" s="27"/>
      <c r="P7066" s="27"/>
    </row>
    <row r="7067" spans="13:16" s="26" customFormat="1" ht="13.8" x14ac:dyDescent="0.3">
      <c r="M7067" s="27"/>
      <c r="N7067" s="27"/>
      <c r="O7067" s="27"/>
      <c r="P7067" s="27"/>
    </row>
    <row r="7068" spans="13:16" s="26" customFormat="1" ht="13.8" x14ac:dyDescent="0.3">
      <c r="M7068" s="27"/>
      <c r="N7068" s="27"/>
      <c r="O7068" s="27"/>
      <c r="P7068" s="27"/>
    </row>
    <row r="7069" spans="13:16" s="26" customFormat="1" ht="13.8" x14ac:dyDescent="0.3">
      <c r="M7069" s="27"/>
      <c r="N7069" s="27"/>
      <c r="O7069" s="27"/>
      <c r="P7069" s="27"/>
    </row>
    <row r="7070" spans="13:16" s="26" customFormat="1" ht="13.8" x14ac:dyDescent="0.3">
      <c r="M7070" s="27"/>
      <c r="N7070" s="27"/>
      <c r="O7070" s="27"/>
      <c r="P7070" s="27"/>
    </row>
    <row r="7071" spans="13:16" s="26" customFormat="1" ht="13.8" x14ac:dyDescent="0.3">
      <c r="M7071" s="27"/>
      <c r="N7071" s="27"/>
      <c r="O7071" s="27"/>
      <c r="P7071" s="27"/>
    </row>
    <row r="7072" spans="13:16" s="26" customFormat="1" ht="13.8" x14ac:dyDescent="0.3">
      <c r="M7072" s="27"/>
      <c r="N7072" s="27"/>
      <c r="O7072" s="27"/>
      <c r="P7072" s="27"/>
    </row>
    <row r="7073" spans="13:16" s="26" customFormat="1" ht="13.8" x14ac:dyDescent="0.3">
      <c r="M7073" s="27"/>
      <c r="N7073" s="27"/>
      <c r="O7073" s="27"/>
      <c r="P7073" s="27"/>
    </row>
    <row r="7074" spans="13:16" s="26" customFormat="1" ht="13.8" x14ac:dyDescent="0.3">
      <c r="M7074" s="27"/>
      <c r="N7074" s="27"/>
      <c r="O7074" s="27"/>
      <c r="P7074" s="27"/>
    </row>
    <row r="7075" spans="13:16" s="26" customFormat="1" ht="13.8" x14ac:dyDescent="0.3">
      <c r="M7075" s="27"/>
      <c r="N7075" s="27"/>
      <c r="O7075" s="27"/>
      <c r="P7075" s="27"/>
    </row>
    <row r="7076" spans="13:16" s="26" customFormat="1" ht="13.8" x14ac:dyDescent="0.3">
      <c r="M7076" s="27"/>
      <c r="N7076" s="27"/>
      <c r="O7076" s="27"/>
      <c r="P7076" s="27"/>
    </row>
    <row r="7077" spans="13:16" s="26" customFormat="1" ht="13.8" x14ac:dyDescent="0.3">
      <c r="M7077" s="27"/>
      <c r="N7077" s="27"/>
      <c r="O7077" s="27"/>
      <c r="P7077" s="27"/>
    </row>
    <row r="7078" spans="13:16" s="26" customFormat="1" ht="13.8" x14ac:dyDescent="0.3">
      <c r="M7078" s="27"/>
      <c r="N7078" s="27"/>
      <c r="O7078" s="27"/>
      <c r="P7078" s="27"/>
    </row>
    <row r="7079" spans="13:16" s="26" customFormat="1" ht="13.8" x14ac:dyDescent="0.3">
      <c r="M7079" s="27"/>
      <c r="N7079" s="27"/>
      <c r="O7079" s="27"/>
      <c r="P7079" s="27"/>
    </row>
    <row r="7080" spans="13:16" s="26" customFormat="1" ht="13.8" x14ac:dyDescent="0.3">
      <c r="M7080" s="27"/>
      <c r="N7080" s="27"/>
      <c r="O7080" s="27"/>
      <c r="P7080" s="27"/>
    </row>
    <row r="7081" spans="13:16" s="26" customFormat="1" ht="13.8" x14ac:dyDescent="0.3">
      <c r="M7081" s="27"/>
      <c r="N7081" s="27"/>
      <c r="O7081" s="27"/>
      <c r="P7081" s="27"/>
    </row>
    <row r="7082" spans="13:16" s="26" customFormat="1" ht="13.8" x14ac:dyDescent="0.3">
      <c r="M7082" s="27"/>
      <c r="N7082" s="27"/>
      <c r="O7082" s="27"/>
      <c r="P7082" s="27"/>
    </row>
    <row r="7083" spans="13:16" s="26" customFormat="1" ht="13.8" x14ac:dyDescent="0.3">
      <c r="M7083" s="27"/>
      <c r="N7083" s="27"/>
      <c r="O7083" s="27"/>
      <c r="P7083" s="27"/>
    </row>
    <row r="7084" spans="13:16" s="26" customFormat="1" ht="13.8" x14ac:dyDescent="0.3">
      <c r="M7084" s="27"/>
      <c r="N7084" s="27"/>
      <c r="O7084" s="27"/>
      <c r="P7084" s="27"/>
    </row>
    <row r="7085" spans="13:16" s="26" customFormat="1" ht="13.8" x14ac:dyDescent="0.3">
      <c r="M7085" s="27"/>
      <c r="N7085" s="27"/>
      <c r="O7085" s="27"/>
      <c r="P7085" s="27"/>
    </row>
    <row r="7086" spans="13:16" s="26" customFormat="1" ht="13.8" x14ac:dyDescent="0.3">
      <c r="M7086" s="27"/>
      <c r="N7086" s="27"/>
      <c r="O7086" s="27"/>
      <c r="P7086" s="27"/>
    </row>
    <row r="7087" spans="13:16" s="26" customFormat="1" ht="13.8" x14ac:dyDescent="0.3">
      <c r="M7087" s="27"/>
      <c r="N7087" s="27"/>
      <c r="O7087" s="27"/>
      <c r="P7087" s="27"/>
    </row>
    <row r="7088" spans="13:16" s="26" customFormat="1" ht="13.8" x14ac:dyDescent="0.3">
      <c r="M7088" s="27"/>
      <c r="N7088" s="27"/>
      <c r="O7088" s="27"/>
      <c r="P7088" s="27"/>
    </row>
    <row r="7089" spans="13:16" s="26" customFormat="1" ht="13.8" x14ac:dyDescent="0.3">
      <c r="M7089" s="27"/>
      <c r="N7089" s="27"/>
      <c r="O7089" s="27"/>
      <c r="P7089" s="27"/>
    </row>
    <row r="7090" spans="13:16" s="26" customFormat="1" ht="13.8" x14ac:dyDescent="0.3">
      <c r="M7090" s="27"/>
      <c r="N7090" s="27"/>
      <c r="O7090" s="27"/>
      <c r="P7090" s="27"/>
    </row>
    <row r="7091" spans="13:16" s="26" customFormat="1" ht="13.8" x14ac:dyDescent="0.3">
      <c r="M7091" s="27"/>
      <c r="N7091" s="27"/>
      <c r="O7091" s="27"/>
      <c r="P7091" s="27"/>
    </row>
    <row r="7092" spans="13:16" s="26" customFormat="1" ht="13.8" x14ac:dyDescent="0.3">
      <c r="M7092" s="27"/>
      <c r="N7092" s="27"/>
      <c r="O7092" s="27"/>
      <c r="P7092" s="27"/>
    </row>
    <row r="7093" spans="13:16" s="26" customFormat="1" ht="13.8" x14ac:dyDescent="0.3">
      <c r="M7093" s="27"/>
      <c r="N7093" s="27"/>
      <c r="O7093" s="27"/>
      <c r="P7093" s="27"/>
    </row>
    <row r="7094" spans="13:16" s="26" customFormat="1" ht="13.8" x14ac:dyDescent="0.3">
      <c r="M7094" s="27"/>
      <c r="N7094" s="27"/>
      <c r="O7094" s="27"/>
      <c r="P7094" s="27"/>
    </row>
    <row r="7095" spans="13:16" s="26" customFormat="1" ht="13.8" x14ac:dyDescent="0.3">
      <c r="M7095" s="27"/>
      <c r="N7095" s="27"/>
      <c r="O7095" s="27"/>
      <c r="P7095" s="27"/>
    </row>
    <row r="7096" spans="13:16" s="26" customFormat="1" ht="13.8" x14ac:dyDescent="0.3">
      <c r="M7096" s="27"/>
      <c r="N7096" s="27"/>
      <c r="O7096" s="27"/>
      <c r="P7096" s="27"/>
    </row>
    <row r="7097" spans="13:16" s="26" customFormat="1" ht="13.8" x14ac:dyDescent="0.3">
      <c r="M7097" s="27"/>
      <c r="N7097" s="27"/>
      <c r="O7097" s="27"/>
      <c r="P7097" s="27"/>
    </row>
    <row r="7098" spans="13:16" s="26" customFormat="1" ht="13.8" x14ac:dyDescent="0.3">
      <c r="M7098" s="27"/>
      <c r="N7098" s="27"/>
      <c r="O7098" s="27"/>
      <c r="P7098" s="27"/>
    </row>
    <row r="7099" spans="13:16" s="26" customFormat="1" ht="13.8" x14ac:dyDescent="0.3">
      <c r="M7099" s="27"/>
      <c r="N7099" s="27"/>
      <c r="O7099" s="27"/>
      <c r="P7099" s="27"/>
    </row>
    <row r="7100" spans="13:16" s="26" customFormat="1" ht="13.8" x14ac:dyDescent="0.3">
      <c r="M7100" s="27"/>
      <c r="N7100" s="27"/>
      <c r="O7100" s="27"/>
      <c r="P7100" s="27"/>
    </row>
    <row r="7101" spans="13:16" s="26" customFormat="1" ht="13.8" x14ac:dyDescent="0.3">
      <c r="M7101" s="27"/>
      <c r="N7101" s="27"/>
      <c r="O7101" s="27"/>
      <c r="P7101" s="27"/>
    </row>
    <row r="7102" spans="13:16" s="26" customFormat="1" ht="13.8" x14ac:dyDescent="0.3">
      <c r="M7102" s="27"/>
      <c r="N7102" s="27"/>
      <c r="O7102" s="27"/>
      <c r="P7102" s="27"/>
    </row>
    <row r="7103" spans="13:16" s="26" customFormat="1" ht="13.8" x14ac:dyDescent="0.3">
      <c r="M7103" s="27"/>
      <c r="N7103" s="27"/>
      <c r="O7103" s="27"/>
      <c r="P7103" s="27"/>
    </row>
    <row r="7104" spans="13:16" s="26" customFormat="1" ht="13.8" x14ac:dyDescent="0.3">
      <c r="M7104" s="27"/>
      <c r="N7104" s="27"/>
      <c r="O7104" s="27"/>
      <c r="P7104" s="27"/>
    </row>
    <row r="7105" spans="13:16" s="26" customFormat="1" ht="13.8" x14ac:dyDescent="0.3">
      <c r="M7105" s="27"/>
      <c r="N7105" s="27"/>
      <c r="O7105" s="27"/>
      <c r="P7105" s="27"/>
    </row>
    <row r="7106" spans="13:16" s="26" customFormat="1" ht="13.8" x14ac:dyDescent="0.3">
      <c r="M7106" s="27"/>
      <c r="N7106" s="27"/>
      <c r="O7106" s="27"/>
      <c r="P7106" s="27"/>
    </row>
    <row r="7107" spans="13:16" s="26" customFormat="1" ht="13.8" x14ac:dyDescent="0.3">
      <c r="M7107" s="27"/>
      <c r="N7107" s="27"/>
      <c r="O7107" s="27"/>
      <c r="P7107" s="27"/>
    </row>
    <row r="7108" spans="13:16" s="26" customFormat="1" ht="13.8" x14ac:dyDescent="0.3">
      <c r="M7108" s="27"/>
      <c r="N7108" s="27"/>
      <c r="O7108" s="27"/>
      <c r="P7108" s="27"/>
    </row>
    <row r="7109" spans="13:16" s="26" customFormat="1" ht="13.8" x14ac:dyDescent="0.3">
      <c r="M7109" s="27"/>
      <c r="N7109" s="27"/>
      <c r="O7109" s="27"/>
      <c r="P7109" s="27"/>
    </row>
    <row r="7110" spans="13:16" s="26" customFormat="1" ht="13.8" x14ac:dyDescent="0.3">
      <c r="M7110" s="27"/>
      <c r="N7110" s="27"/>
      <c r="O7110" s="27"/>
      <c r="P7110" s="27"/>
    </row>
    <row r="7111" spans="13:16" s="26" customFormat="1" ht="13.8" x14ac:dyDescent="0.3">
      <c r="M7111" s="27"/>
      <c r="N7111" s="27"/>
      <c r="O7111" s="27"/>
      <c r="P7111" s="27"/>
    </row>
    <row r="7112" spans="13:16" s="26" customFormat="1" ht="13.8" x14ac:dyDescent="0.3">
      <c r="M7112" s="27"/>
      <c r="N7112" s="27"/>
      <c r="O7112" s="27"/>
      <c r="P7112" s="27"/>
    </row>
    <row r="7113" spans="13:16" s="26" customFormat="1" ht="13.8" x14ac:dyDescent="0.3">
      <c r="M7113" s="27"/>
      <c r="N7113" s="27"/>
      <c r="O7113" s="27"/>
      <c r="P7113" s="27"/>
    </row>
    <row r="7114" spans="13:16" s="26" customFormat="1" ht="13.8" x14ac:dyDescent="0.3">
      <c r="M7114" s="27"/>
      <c r="N7114" s="27"/>
      <c r="O7114" s="27"/>
      <c r="P7114" s="27"/>
    </row>
    <row r="7115" spans="13:16" s="26" customFormat="1" ht="13.8" x14ac:dyDescent="0.3">
      <c r="M7115" s="27"/>
      <c r="N7115" s="27"/>
      <c r="O7115" s="27"/>
      <c r="P7115" s="27"/>
    </row>
    <row r="7116" spans="13:16" s="26" customFormat="1" ht="13.8" x14ac:dyDescent="0.3">
      <c r="M7116" s="27"/>
      <c r="N7116" s="27"/>
      <c r="O7116" s="27"/>
      <c r="P7116" s="27"/>
    </row>
    <row r="7117" spans="13:16" s="26" customFormat="1" ht="13.8" x14ac:dyDescent="0.3">
      <c r="M7117" s="27"/>
      <c r="N7117" s="27"/>
      <c r="O7117" s="27"/>
      <c r="P7117" s="27"/>
    </row>
    <row r="7118" spans="13:16" s="26" customFormat="1" ht="13.8" x14ac:dyDescent="0.3">
      <c r="M7118" s="27"/>
      <c r="N7118" s="27"/>
      <c r="O7118" s="27"/>
      <c r="P7118" s="27"/>
    </row>
    <row r="7119" spans="13:16" s="26" customFormat="1" ht="13.8" x14ac:dyDescent="0.3">
      <c r="M7119" s="27"/>
      <c r="N7119" s="27"/>
      <c r="O7119" s="27"/>
      <c r="P7119" s="27"/>
    </row>
    <row r="7120" spans="13:16" s="26" customFormat="1" ht="13.8" x14ac:dyDescent="0.3">
      <c r="M7120" s="27"/>
      <c r="N7120" s="27"/>
      <c r="O7120" s="27"/>
      <c r="P7120" s="27"/>
    </row>
    <row r="7121" spans="13:16" s="26" customFormat="1" ht="13.8" x14ac:dyDescent="0.3">
      <c r="M7121" s="27"/>
      <c r="N7121" s="27"/>
      <c r="O7121" s="27"/>
      <c r="P7121" s="27"/>
    </row>
    <row r="7122" spans="13:16" s="26" customFormat="1" ht="13.8" x14ac:dyDescent="0.3">
      <c r="M7122" s="27"/>
      <c r="N7122" s="27"/>
      <c r="O7122" s="27"/>
      <c r="P7122" s="27"/>
    </row>
    <row r="7123" spans="13:16" s="26" customFormat="1" ht="13.8" x14ac:dyDescent="0.3">
      <c r="M7123" s="27"/>
      <c r="N7123" s="27"/>
      <c r="O7123" s="27"/>
      <c r="P7123" s="27"/>
    </row>
    <row r="7124" spans="13:16" s="26" customFormat="1" ht="13.8" x14ac:dyDescent="0.3">
      <c r="M7124" s="27"/>
      <c r="N7124" s="27"/>
      <c r="O7124" s="27"/>
      <c r="P7124" s="27"/>
    </row>
    <row r="7125" spans="13:16" s="26" customFormat="1" ht="13.8" x14ac:dyDescent="0.3">
      <c r="M7125" s="27"/>
      <c r="N7125" s="27"/>
      <c r="O7125" s="27"/>
      <c r="P7125" s="27"/>
    </row>
    <row r="7126" spans="13:16" s="26" customFormat="1" ht="13.8" x14ac:dyDescent="0.3">
      <c r="M7126" s="27"/>
      <c r="N7126" s="27"/>
      <c r="O7126" s="27"/>
      <c r="P7126" s="27"/>
    </row>
    <row r="7127" spans="13:16" s="26" customFormat="1" ht="13.8" x14ac:dyDescent="0.3">
      <c r="M7127" s="27"/>
      <c r="N7127" s="27"/>
      <c r="O7127" s="27"/>
      <c r="P7127" s="27"/>
    </row>
    <row r="7128" spans="13:16" s="26" customFormat="1" ht="13.8" x14ac:dyDescent="0.3">
      <c r="M7128" s="27"/>
      <c r="N7128" s="27"/>
      <c r="O7128" s="27"/>
      <c r="P7128" s="27"/>
    </row>
    <row r="7129" spans="13:16" s="26" customFormat="1" ht="13.8" x14ac:dyDescent="0.3">
      <c r="M7129" s="27"/>
      <c r="N7129" s="27"/>
      <c r="O7129" s="27"/>
      <c r="P7129" s="27"/>
    </row>
    <row r="7130" spans="13:16" s="26" customFormat="1" ht="13.8" x14ac:dyDescent="0.3">
      <c r="M7130" s="27"/>
      <c r="N7130" s="27"/>
      <c r="O7130" s="27"/>
      <c r="P7130" s="27"/>
    </row>
    <row r="7131" spans="13:16" s="26" customFormat="1" ht="13.8" x14ac:dyDescent="0.3">
      <c r="M7131" s="27"/>
      <c r="N7131" s="27"/>
      <c r="O7131" s="27"/>
      <c r="P7131" s="27"/>
    </row>
    <row r="7132" spans="13:16" s="26" customFormat="1" ht="13.8" x14ac:dyDescent="0.3">
      <c r="M7132" s="27"/>
      <c r="N7132" s="27"/>
      <c r="O7132" s="27"/>
      <c r="P7132" s="27"/>
    </row>
    <row r="7133" spans="13:16" s="26" customFormat="1" ht="13.8" x14ac:dyDescent="0.3">
      <c r="M7133" s="27"/>
      <c r="N7133" s="27"/>
      <c r="O7133" s="27"/>
      <c r="P7133" s="27"/>
    </row>
    <row r="7134" spans="13:16" s="26" customFormat="1" ht="13.8" x14ac:dyDescent="0.3">
      <c r="M7134" s="27"/>
      <c r="N7134" s="27"/>
      <c r="O7134" s="27"/>
      <c r="P7134" s="27"/>
    </row>
    <row r="7135" spans="13:16" s="26" customFormat="1" ht="13.8" x14ac:dyDescent="0.3">
      <c r="M7135" s="27"/>
      <c r="N7135" s="27"/>
      <c r="O7135" s="27"/>
      <c r="P7135" s="27"/>
    </row>
    <row r="7136" spans="13:16" s="26" customFormat="1" ht="13.8" x14ac:dyDescent="0.3">
      <c r="M7136" s="27"/>
      <c r="N7136" s="27"/>
      <c r="O7136" s="27"/>
      <c r="P7136" s="27"/>
    </row>
    <row r="7137" spans="13:16" s="26" customFormat="1" ht="13.8" x14ac:dyDescent="0.3">
      <c r="M7137" s="27"/>
      <c r="N7137" s="27"/>
      <c r="O7137" s="27"/>
      <c r="P7137" s="27"/>
    </row>
    <row r="7138" spans="13:16" s="26" customFormat="1" ht="13.8" x14ac:dyDescent="0.3">
      <c r="M7138" s="27"/>
      <c r="N7138" s="27"/>
      <c r="O7138" s="27"/>
      <c r="P7138" s="27"/>
    </row>
    <row r="7139" spans="13:16" s="26" customFormat="1" ht="13.8" x14ac:dyDescent="0.3">
      <c r="M7139" s="27"/>
      <c r="N7139" s="27"/>
      <c r="O7139" s="27"/>
      <c r="P7139" s="27"/>
    </row>
    <row r="7140" spans="13:16" s="26" customFormat="1" ht="13.8" x14ac:dyDescent="0.3">
      <c r="M7140" s="27"/>
      <c r="N7140" s="27"/>
      <c r="O7140" s="27"/>
      <c r="P7140" s="27"/>
    </row>
    <row r="7141" spans="13:16" s="26" customFormat="1" ht="13.8" x14ac:dyDescent="0.3">
      <c r="M7141" s="27"/>
      <c r="N7141" s="27"/>
      <c r="O7141" s="27"/>
      <c r="P7141" s="27"/>
    </row>
    <row r="7142" spans="13:16" s="26" customFormat="1" ht="13.8" x14ac:dyDescent="0.3">
      <c r="M7142" s="27"/>
      <c r="N7142" s="27"/>
      <c r="O7142" s="27"/>
      <c r="P7142" s="27"/>
    </row>
    <row r="7143" spans="13:16" s="26" customFormat="1" ht="13.8" x14ac:dyDescent="0.3">
      <c r="M7143" s="27"/>
      <c r="N7143" s="27"/>
      <c r="O7143" s="27"/>
      <c r="P7143" s="27"/>
    </row>
    <row r="7144" spans="13:16" s="26" customFormat="1" ht="13.8" x14ac:dyDescent="0.3">
      <c r="M7144" s="27"/>
      <c r="N7144" s="27"/>
      <c r="O7144" s="27"/>
      <c r="P7144" s="27"/>
    </row>
    <row r="7145" spans="13:16" s="26" customFormat="1" ht="13.8" x14ac:dyDescent="0.3">
      <c r="M7145" s="27"/>
      <c r="N7145" s="27"/>
      <c r="O7145" s="27"/>
      <c r="P7145" s="27"/>
    </row>
    <row r="7146" spans="13:16" s="26" customFormat="1" ht="13.8" x14ac:dyDescent="0.3">
      <c r="M7146" s="27"/>
      <c r="N7146" s="27"/>
      <c r="O7146" s="27"/>
      <c r="P7146" s="27"/>
    </row>
    <row r="7147" spans="13:16" s="26" customFormat="1" ht="13.8" x14ac:dyDescent="0.3">
      <c r="M7147" s="27"/>
      <c r="N7147" s="27"/>
      <c r="O7147" s="27"/>
      <c r="P7147" s="27"/>
    </row>
    <row r="7148" spans="13:16" s="26" customFormat="1" ht="13.8" x14ac:dyDescent="0.3">
      <c r="M7148" s="27"/>
      <c r="N7148" s="27"/>
      <c r="O7148" s="27"/>
      <c r="P7148" s="27"/>
    </row>
    <row r="7149" spans="13:16" s="26" customFormat="1" ht="13.8" x14ac:dyDescent="0.3">
      <c r="M7149" s="27"/>
      <c r="N7149" s="27"/>
      <c r="O7149" s="27"/>
      <c r="P7149" s="27"/>
    </row>
    <row r="7150" spans="13:16" s="26" customFormat="1" ht="13.8" x14ac:dyDescent="0.3">
      <c r="M7150" s="27"/>
      <c r="N7150" s="27"/>
      <c r="O7150" s="27"/>
      <c r="P7150" s="27"/>
    </row>
    <row r="7151" spans="13:16" s="26" customFormat="1" ht="13.8" x14ac:dyDescent="0.3">
      <c r="M7151" s="27"/>
      <c r="N7151" s="27"/>
      <c r="O7151" s="27"/>
      <c r="P7151" s="27"/>
    </row>
    <row r="7152" spans="13:16" s="26" customFormat="1" ht="13.8" x14ac:dyDescent="0.3">
      <c r="M7152" s="27"/>
      <c r="N7152" s="27"/>
      <c r="O7152" s="27"/>
      <c r="P7152" s="27"/>
    </row>
    <row r="7153" spans="13:16" s="26" customFormat="1" ht="13.8" x14ac:dyDescent="0.3">
      <c r="M7153" s="27"/>
      <c r="N7153" s="27"/>
      <c r="O7153" s="27"/>
      <c r="P7153" s="27"/>
    </row>
    <row r="7154" spans="13:16" s="26" customFormat="1" ht="13.8" x14ac:dyDescent="0.3">
      <c r="M7154" s="27"/>
      <c r="N7154" s="27"/>
      <c r="O7154" s="27"/>
      <c r="P7154" s="27"/>
    </row>
    <row r="7155" spans="13:16" s="26" customFormat="1" ht="13.8" x14ac:dyDescent="0.3">
      <c r="M7155" s="27"/>
      <c r="N7155" s="27"/>
      <c r="O7155" s="27"/>
      <c r="P7155" s="27"/>
    </row>
    <row r="7156" spans="13:16" s="26" customFormat="1" ht="13.8" x14ac:dyDescent="0.3">
      <c r="M7156" s="27"/>
      <c r="N7156" s="27"/>
      <c r="O7156" s="27"/>
      <c r="P7156" s="27"/>
    </row>
    <row r="7157" spans="13:16" s="26" customFormat="1" ht="13.8" x14ac:dyDescent="0.3">
      <c r="M7157" s="27"/>
      <c r="N7157" s="27"/>
      <c r="O7157" s="27"/>
      <c r="P7157" s="27"/>
    </row>
    <row r="7158" spans="13:16" s="26" customFormat="1" ht="13.8" x14ac:dyDescent="0.3">
      <c r="M7158" s="27"/>
      <c r="N7158" s="27"/>
      <c r="O7158" s="27"/>
      <c r="P7158" s="27"/>
    </row>
    <row r="7159" spans="13:16" s="26" customFormat="1" ht="13.8" x14ac:dyDescent="0.3">
      <c r="M7159" s="27"/>
      <c r="N7159" s="27"/>
      <c r="O7159" s="27"/>
      <c r="P7159" s="27"/>
    </row>
    <row r="7160" spans="13:16" s="26" customFormat="1" ht="13.8" x14ac:dyDescent="0.3">
      <c r="M7160" s="27"/>
      <c r="N7160" s="27"/>
      <c r="O7160" s="27"/>
      <c r="P7160" s="27"/>
    </row>
    <row r="7161" spans="13:16" s="26" customFormat="1" ht="13.8" x14ac:dyDescent="0.3">
      <c r="M7161" s="27"/>
      <c r="N7161" s="27"/>
      <c r="O7161" s="27"/>
      <c r="P7161" s="27"/>
    </row>
    <row r="7162" spans="13:16" s="26" customFormat="1" ht="13.8" x14ac:dyDescent="0.3">
      <c r="M7162" s="27"/>
      <c r="N7162" s="27"/>
      <c r="O7162" s="27"/>
      <c r="P7162" s="27"/>
    </row>
    <row r="7163" spans="13:16" s="26" customFormat="1" ht="13.8" x14ac:dyDescent="0.3">
      <c r="M7163" s="27"/>
      <c r="N7163" s="27"/>
      <c r="O7163" s="27"/>
      <c r="P7163" s="27"/>
    </row>
    <row r="7164" spans="13:16" s="26" customFormat="1" ht="13.8" x14ac:dyDescent="0.3">
      <c r="M7164" s="27"/>
      <c r="N7164" s="27"/>
      <c r="O7164" s="27"/>
      <c r="P7164" s="27"/>
    </row>
    <row r="7165" spans="13:16" s="26" customFormat="1" ht="13.8" x14ac:dyDescent="0.3">
      <c r="M7165" s="27"/>
      <c r="N7165" s="27"/>
      <c r="O7165" s="27"/>
      <c r="P7165" s="27"/>
    </row>
    <row r="7166" spans="13:16" s="26" customFormat="1" ht="13.8" x14ac:dyDescent="0.3">
      <c r="M7166" s="27"/>
      <c r="N7166" s="27"/>
      <c r="O7166" s="27"/>
      <c r="P7166" s="27"/>
    </row>
    <row r="7167" spans="13:16" s="26" customFormat="1" ht="13.8" x14ac:dyDescent="0.3">
      <c r="M7167" s="27"/>
      <c r="N7167" s="27"/>
      <c r="O7167" s="27"/>
      <c r="P7167" s="27"/>
    </row>
    <row r="7168" spans="13:16" s="26" customFormat="1" ht="13.8" x14ac:dyDescent="0.3">
      <c r="M7168" s="27"/>
      <c r="N7168" s="27"/>
      <c r="O7168" s="27"/>
      <c r="P7168" s="27"/>
    </row>
    <row r="7169" spans="13:16" s="26" customFormat="1" ht="13.8" x14ac:dyDescent="0.3">
      <c r="M7169" s="27"/>
      <c r="N7169" s="27"/>
      <c r="O7169" s="27"/>
      <c r="P7169" s="27"/>
    </row>
    <row r="7170" spans="13:16" s="26" customFormat="1" ht="13.8" x14ac:dyDescent="0.3">
      <c r="M7170" s="27"/>
      <c r="N7170" s="27"/>
      <c r="O7170" s="27"/>
      <c r="P7170" s="27"/>
    </row>
    <row r="7171" spans="13:16" s="26" customFormat="1" ht="13.8" x14ac:dyDescent="0.3">
      <c r="M7171" s="27"/>
      <c r="N7171" s="27"/>
      <c r="O7171" s="27"/>
      <c r="P7171" s="27"/>
    </row>
    <row r="7172" spans="13:16" s="26" customFormat="1" ht="13.8" x14ac:dyDescent="0.3">
      <c r="M7172" s="27"/>
      <c r="N7172" s="27"/>
      <c r="O7172" s="27"/>
      <c r="P7172" s="27"/>
    </row>
    <row r="7173" spans="13:16" s="26" customFormat="1" ht="13.8" x14ac:dyDescent="0.3">
      <c r="M7173" s="27"/>
      <c r="N7173" s="27"/>
      <c r="O7173" s="27"/>
      <c r="P7173" s="27"/>
    </row>
    <row r="7174" spans="13:16" s="26" customFormat="1" ht="13.8" x14ac:dyDescent="0.3">
      <c r="M7174" s="27"/>
      <c r="N7174" s="27"/>
      <c r="O7174" s="27"/>
      <c r="P7174" s="27"/>
    </row>
    <row r="7175" spans="13:16" s="26" customFormat="1" ht="13.8" x14ac:dyDescent="0.3">
      <c r="M7175" s="27"/>
      <c r="N7175" s="27"/>
      <c r="O7175" s="27"/>
      <c r="P7175" s="27"/>
    </row>
    <row r="7176" spans="13:16" s="26" customFormat="1" ht="13.8" x14ac:dyDescent="0.3">
      <c r="M7176" s="27"/>
      <c r="N7176" s="27"/>
      <c r="O7176" s="27"/>
      <c r="P7176" s="27"/>
    </row>
    <row r="7177" spans="13:16" s="26" customFormat="1" ht="13.8" x14ac:dyDescent="0.3">
      <c r="M7177" s="27"/>
      <c r="N7177" s="27"/>
      <c r="O7177" s="27"/>
      <c r="P7177" s="27"/>
    </row>
    <row r="7178" spans="13:16" s="26" customFormat="1" ht="13.8" x14ac:dyDescent="0.3">
      <c r="M7178" s="27"/>
      <c r="N7178" s="27"/>
      <c r="O7178" s="27"/>
      <c r="P7178" s="27"/>
    </row>
    <row r="7179" spans="13:16" s="26" customFormat="1" ht="13.8" x14ac:dyDescent="0.3">
      <c r="M7179" s="27"/>
      <c r="N7179" s="27"/>
      <c r="O7179" s="27"/>
      <c r="P7179" s="27"/>
    </row>
    <row r="7180" spans="13:16" s="26" customFormat="1" ht="13.8" x14ac:dyDescent="0.3">
      <c r="M7180" s="27"/>
      <c r="N7180" s="27"/>
      <c r="O7180" s="27"/>
      <c r="P7180" s="27"/>
    </row>
    <row r="7181" spans="13:16" s="26" customFormat="1" ht="13.8" x14ac:dyDescent="0.3">
      <c r="M7181" s="27"/>
      <c r="N7181" s="27"/>
      <c r="O7181" s="27"/>
      <c r="P7181" s="27"/>
    </row>
    <row r="7182" spans="13:16" s="26" customFormat="1" ht="13.8" x14ac:dyDescent="0.3">
      <c r="M7182" s="27"/>
      <c r="N7182" s="27"/>
      <c r="O7182" s="27"/>
      <c r="P7182" s="27"/>
    </row>
    <row r="7183" spans="13:16" s="26" customFormat="1" ht="13.8" x14ac:dyDescent="0.3">
      <c r="M7183" s="27"/>
      <c r="N7183" s="27"/>
      <c r="O7183" s="27"/>
      <c r="P7183" s="27"/>
    </row>
    <row r="7184" spans="13:16" s="26" customFormat="1" ht="13.8" x14ac:dyDescent="0.3">
      <c r="M7184" s="27"/>
      <c r="N7184" s="27"/>
      <c r="O7184" s="27"/>
      <c r="P7184" s="27"/>
    </row>
    <row r="7185" spans="13:16" s="26" customFormat="1" ht="13.8" x14ac:dyDescent="0.3">
      <c r="M7185" s="27"/>
      <c r="N7185" s="27"/>
      <c r="O7185" s="27"/>
      <c r="P7185" s="27"/>
    </row>
    <row r="7186" spans="13:16" s="26" customFormat="1" ht="13.8" x14ac:dyDescent="0.3">
      <c r="M7186" s="27"/>
      <c r="N7186" s="27"/>
      <c r="O7186" s="27"/>
      <c r="P7186" s="27"/>
    </row>
    <row r="7187" spans="13:16" s="26" customFormat="1" ht="13.8" x14ac:dyDescent="0.3">
      <c r="M7187" s="27"/>
      <c r="N7187" s="27"/>
      <c r="O7187" s="27"/>
      <c r="P7187" s="27"/>
    </row>
    <row r="7188" spans="13:16" s="26" customFormat="1" ht="13.8" x14ac:dyDescent="0.3">
      <c r="M7188" s="27"/>
      <c r="N7188" s="27"/>
      <c r="O7188" s="27"/>
      <c r="P7188" s="27"/>
    </row>
    <row r="7189" spans="13:16" s="26" customFormat="1" ht="13.8" x14ac:dyDescent="0.3">
      <c r="M7189" s="27"/>
      <c r="N7189" s="27"/>
      <c r="O7189" s="27"/>
      <c r="P7189" s="27"/>
    </row>
    <row r="7190" spans="13:16" s="26" customFormat="1" ht="13.8" x14ac:dyDescent="0.3">
      <c r="M7190" s="27"/>
      <c r="N7190" s="27"/>
      <c r="O7190" s="27"/>
      <c r="P7190" s="27"/>
    </row>
    <row r="7191" spans="13:16" s="26" customFormat="1" ht="13.8" x14ac:dyDescent="0.3">
      <c r="M7191" s="27"/>
      <c r="N7191" s="27"/>
      <c r="O7191" s="27"/>
      <c r="P7191" s="27"/>
    </row>
    <row r="7192" spans="13:16" s="26" customFormat="1" ht="13.8" x14ac:dyDescent="0.3">
      <c r="M7192" s="27"/>
      <c r="N7192" s="27"/>
      <c r="O7192" s="27"/>
      <c r="P7192" s="27"/>
    </row>
    <row r="7193" spans="13:16" s="26" customFormat="1" ht="13.8" x14ac:dyDescent="0.3">
      <c r="M7193" s="27"/>
      <c r="N7193" s="27"/>
      <c r="O7193" s="27"/>
      <c r="P7193" s="27"/>
    </row>
    <row r="7194" spans="13:16" s="26" customFormat="1" ht="13.8" x14ac:dyDescent="0.3">
      <c r="M7194" s="27"/>
      <c r="N7194" s="27"/>
      <c r="O7194" s="27"/>
      <c r="P7194" s="27"/>
    </row>
    <row r="7195" spans="13:16" s="26" customFormat="1" ht="13.8" x14ac:dyDescent="0.3">
      <c r="M7195" s="27"/>
      <c r="N7195" s="27"/>
      <c r="O7195" s="27"/>
      <c r="P7195" s="27"/>
    </row>
    <row r="7196" spans="13:16" s="26" customFormat="1" ht="13.8" x14ac:dyDescent="0.3">
      <c r="M7196" s="27"/>
      <c r="N7196" s="27"/>
      <c r="O7196" s="27"/>
      <c r="P7196" s="27"/>
    </row>
    <row r="7197" spans="13:16" s="26" customFormat="1" ht="13.8" x14ac:dyDescent="0.3">
      <c r="M7197" s="27"/>
      <c r="N7197" s="27"/>
      <c r="O7197" s="27"/>
      <c r="P7197" s="27"/>
    </row>
    <row r="7198" spans="13:16" s="26" customFormat="1" ht="13.8" x14ac:dyDescent="0.3">
      <c r="M7198" s="27"/>
      <c r="N7198" s="27"/>
      <c r="O7198" s="27"/>
      <c r="P7198" s="27"/>
    </row>
    <row r="7199" spans="13:16" s="26" customFormat="1" ht="13.8" x14ac:dyDescent="0.3">
      <c r="M7199" s="27"/>
      <c r="N7199" s="27"/>
      <c r="O7199" s="27"/>
      <c r="P7199" s="27"/>
    </row>
    <row r="7200" spans="13:16" s="26" customFormat="1" ht="13.8" x14ac:dyDescent="0.3">
      <c r="M7200" s="27"/>
      <c r="N7200" s="27"/>
      <c r="O7200" s="27"/>
      <c r="P7200" s="27"/>
    </row>
    <row r="7201" spans="13:16" s="26" customFormat="1" ht="13.8" x14ac:dyDescent="0.3">
      <c r="M7201" s="27"/>
      <c r="N7201" s="27"/>
      <c r="O7201" s="27"/>
      <c r="P7201" s="27"/>
    </row>
    <row r="7202" spans="13:16" s="26" customFormat="1" ht="13.8" x14ac:dyDescent="0.3">
      <c r="M7202" s="27"/>
      <c r="N7202" s="27"/>
      <c r="O7202" s="27"/>
      <c r="P7202" s="27"/>
    </row>
    <row r="7203" spans="13:16" s="26" customFormat="1" ht="13.8" x14ac:dyDescent="0.3">
      <c r="M7203" s="27"/>
      <c r="N7203" s="27"/>
      <c r="O7203" s="27"/>
      <c r="P7203" s="27"/>
    </row>
    <row r="7204" spans="13:16" s="26" customFormat="1" ht="13.8" x14ac:dyDescent="0.3">
      <c r="M7204" s="27"/>
      <c r="N7204" s="27"/>
      <c r="O7204" s="27"/>
      <c r="P7204" s="27"/>
    </row>
    <row r="7205" spans="13:16" s="26" customFormat="1" ht="13.8" x14ac:dyDescent="0.3">
      <c r="M7205" s="27"/>
      <c r="N7205" s="27"/>
      <c r="O7205" s="27"/>
      <c r="P7205" s="27"/>
    </row>
    <row r="7206" spans="13:16" s="26" customFormat="1" ht="13.8" x14ac:dyDescent="0.3">
      <c r="M7206" s="27"/>
      <c r="N7206" s="27"/>
      <c r="O7206" s="27"/>
      <c r="P7206" s="27"/>
    </row>
    <row r="7207" spans="13:16" s="26" customFormat="1" ht="13.8" x14ac:dyDescent="0.3">
      <c r="M7207" s="27"/>
      <c r="N7207" s="27"/>
      <c r="O7207" s="27"/>
      <c r="P7207" s="27"/>
    </row>
    <row r="7208" spans="13:16" s="26" customFormat="1" ht="13.8" x14ac:dyDescent="0.3">
      <c r="M7208" s="27"/>
      <c r="N7208" s="27"/>
      <c r="O7208" s="27"/>
      <c r="P7208" s="27"/>
    </row>
    <row r="7209" spans="13:16" s="26" customFormat="1" ht="13.8" x14ac:dyDescent="0.3">
      <c r="M7209" s="27"/>
      <c r="N7209" s="27"/>
      <c r="O7209" s="27"/>
      <c r="P7209" s="27"/>
    </row>
    <row r="7210" spans="13:16" s="26" customFormat="1" ht="13.8" x14ac:dyDescent="0.3">
      <c r="M7210" s="27"/>
      <c r="N7210" s="27"/>
      <c r="O7210" s="27"/>
      <c r="P7210" s="27"/>
    </row>
    <row r="7211" spans="13:16" s="26" customFormat="1" ht="13.8" x14ac:dyDescent="0.3">
      <c r="M7211" s="27"/>
      <c r="N7211" s="27"/>
      <c r="O7211" s="27"/>
      <c r="P7211" s="27"/>
    </row>
    <row r="7212" spans="13:16" s="26" customFormat="1" ht="13.8" x14ac:dyDescent="0.3">
      <c r="M7212" s="27"/>
      <c r="N7212" s="27"/>
      <c r="O7212" s="27"/>
      <c r="P7212" s="27"/>
    </row>
    <row r="7213" spans="13:16" s="26" customFormat="1" ht="13.8" x14ac:dyDescent="0.3">
      <c r="M7213" s="27"/>
      <c r="N7213" s="27"/>
      <c r="O7213" s="27"/>
      <c r="P7213" s="27"/>
    </row>
    <row r="7214" spans="13:16" s="26" customFormat="1" ht="13.8" x14ac:dyDescent="0.3">
      <c r="M7214" s="27"/>
      <c r="N7214" s="27"/>
      <c r="O7214" s="27"/>
      <c r="P7214" s="27"/>
    </row>
    <row r="7215" spans="13:16" s="26" customFormat="1" ht="13.8" x14ac:dyDescent="0.3">
      <c r="M7215" s="27"/>
      <c r="N7215" s="27"/>
      <c r="O7215" s="27"/>
      <c r="P7215" s="27"/>
    </row>
    <row r="7216" spans="13:16" s="26" customFormat="1" ht="13.8" x14ac:dyDescent="0.3">
      <c r="M7216" s="27"/>
      <c r="N7216" s="27"/>
      <c r="O7216" s="27"/>
      <c r="P7216" s="27"/>
    </row>
    <row r="7217" spans="13:16" s="26" customFormat="1" ht="13.8" x14ac:dyDescent="0.3">
      <c r="M7217" s="27"/>
      <c r="N7217" s="27"/>
      <c r="O7217" s="27"/>
      <c r="P7217" s="27"/>
    </row>
    <row r="7218" spans="13:16" s="26" customFormat="1" ht="13.8" x14ac:dyDescent="0.3">
      <c r="M7218" s="27"/>
      <c r="N7218" s="27"/>
      <c r="O7218" s="27"/>
      <c r="P7218" s="27"/>
    </row>
    <row r="7219" spans="13:16" s="26" customFormat="1" ht="13.8" x14ac:dyDescent="0.3">
      <c r="M7219" s="27"/>
      <c r="N7219" s="27"/>
      <c r="O7219" s="27"/>
      <c r="P7219" s="27"/>
    </row>
    <row r="7220" spans="13:16" s="26" customFormat="1" ht="13.8" x14ac:dyDescent="0.3">
      <c r="M7220" s="27"/>
      <c r="N7220" s="27"/>
      <c r="O7220" s="27"/>
      <c r="P7220" s="27"/>
    </row>
    <row r="7221" spans="13:16" s="26" customFormat="1" ht="13.8" x14ac:dyDescent="0.3">
      <c r="M7221" s="27"/>
      <c r="N7221" s="27"/>
      <c r="O7221" s="27"/>
      <c r="P7221" s="27"/>
    </row>
    <row r="7222" spans="13:16" s="26" customFormat="1" ht="13.8" x14ac:dyDescent="0.3">
      <c r="M7222" s="27"/>
      <c r="N7222" s="27"/>
      <c r="O7222" s="27"/>
      <c r="P7222" s="27"/>
    </row>
    <row r="7223" spans="13:16" s="26" customFormat="1" ht="13.8" x14ac:dyDescent="0.3">
      <c r="M7223" s="27"/>
      <c r="N7223" s="27"/>
      <c r="O7223" s="27"/>
      <c r="P7223" s="27"/>
    </row>
    <row r="7224" spans="13:16" s="26" customFormat="1" ht="13.8" x14ac:dyDescent="0.3">
      <c r="M7224" s="27"/>
      <c r="N7224" s="27"/>
      <c r="O7224" s="27"/>
      <c r="P7224" s="27"/>
    </row>
    <row r="7225" spans="13:16" s="26" customFormat="1" ht="13.8" x14ac:dyDescent="0.3">
      <c r="M7225" s="27"/>
      <c r="N7225" s="27"/>
      <c r="O7225" s="27"/>
      <c r="P7225" s="27"/>
    </row>
    <row r="7226" spans="13:16" s="26" customFormat="1" ht="13.8" x14ac:dyDescent="0.3">
      <c r="M7226" s="27"/>
      <c r="N7226" s="27"/>
      <c r="O7226" s="27"/>
      <c r="P7226" s="27"/>
    </row>
    <row r="7227" spans="13:16" s="26" customFormat="1" ht="13.8" x14ac:dyDescent="0.3">
      <c r="M7227" s="27"/>
      <c r="N7227" s="27"/>
      <c r="O7227" s="27"/>
      <c r="P7227" s="27"/>
    </row>
    <row r="7228" spans="13:16" s="26" customFormat="1" ht="13.8" x14ac:dyDescent="0.3">
      <c r="M7228" s="27"/>
      <c r="N7228" s="27"/>
      <c r="O7228" s="27"/>
      <c r="P7228" s="27"/>
    </row>
    <row r="7229" spans="13:16" s="26" customFormat="1" ht="13.8" x14ac:dyDescent="0.3">
      <c r="M7229" s="27"/>
      <c r="N7229" s="27"/>
      <c r="O7229" s="27"/>
      <c r="P7229" s="27"/>
    </row>
    <row r="7230" spans="13:16" s="26" customFormat="1" ht="13.8" x14ac:dyDescent="0.3">
      <c r="M7230" s="27"/>
      <c r="N7230" s="27"/>
      <c r="O7230" s="27"/>
      <c r="P7230" s="27"/>
    </row>
    <row r="7231" spans="13:16" s="26" customFormat="1" ht="13.8" x14ac:dyDescent="0.3">
      <c r="M7231" s="27"/>
      <c r="N7231" s="27"/>
      <c r="O7231" s="27"/>
      <c r="P7231" s="27"/>
    </row>
    <row r="7232" spans="13:16" s="26" customFormat="1" ht="13.8" x14ac:dyDescent="0.3">
      <c r="M7232" s="27"/>
      <c r="N7232" s="27"/>
      <c r="O7232" s="27"/>
      <c r="P7232" s="27"/>
    </row>
    <row r="7233" spans="13:16" s="26" customFormat="1" ht="13.8" x14ac:dyDescent="0.3">
      <c r="M7233" s="27"/>
      <c r="N7233" s="27"/>
      <c r="O7233" s="27"/>
      <c r="P7233" s="27"/>
    </row>
    <row r="7234" spans="13:16" s="26" customFormat="1" ht="13.8" x14ac:dyDescent="0.3">
      <c r="M7234" s="27"/>
      <c r="N7234" s="27"/>
      <c r="O7234" s="27"/>
      <c r="P7234" s="27"/>
    </row>
    <row r="7235" spans="13:16" s="26" customFormat="1" ht="13.8" x14ac:dyDescent="0.3">
      <c r="M7235" s="27"/>
      <c r="N7235" s="27"/>
      <c r="O7235" s="27"/>
      <c r="P7235" s="27"/>
    </row>
    <row r="7236" spans="13:16" s="26" customFormat="1" ht="13.8" x14ac:dyDescent="0.3">
      <c r="M7236" s="27"/>
      <c r="N7236" s="27"/>
      <c r="O7236" s="27"/>
      <c r="P7236" s="27"/>
    </row>
    <row r="7237" spans="13:16" s="26" customFormat="1" ht="13.8" x14ac:dyDescent="0.3">
      <c r="M7237" s="27"/>
      <c r="N7237" s="27"/>
      <c r="O7237" s="27"/>
      <c r="P7237" s="27"/>
    </row>
    <row r="7238" spans="13:16" s="26" customFormat="1" ht="13.8" x14ac:dyDescent="0.3">
      <c r="M7238" s="27"/>
      <c r="N7238" s="27"/>
      <c r="O7238" s="27"/>
      <c r="P7238" s="27"/>
    </row>
    <row r="7239" spans="13:16" s="26" customFormat="1" ht="13.8" x14ac:dyDescent="0.3">
      <c r="M7239" s="27"/>
      <c r="N7239" s="27"/>
      <c r="O7239" s="27"/>
      <c r="P7239" s="27"/>
    </row>
    <row r="7240" spans="13:16" s="26" customFormat="1" ht="13.8" x14ac:dyDescent="0.3">
      <c r="M7240" s="27"/>
      <c r="N7240" s="27"/>
      <c r="O7240" s="27"/>
      <c r="P7240" s="27"/>
    </row>
    <row r="7241" spans="13:16" s="26" customFormat="1" ht="13.8" x14ac:dyDescent="0.3">
      <c r="M7241" s="27"/>
      <c r="N7241" s="27"/>
      <c r="O7241" s="27"/>
      <c r="P7241" s="27"/>
    </row>
    <row r="7242" spans="13:16" s="26" customFormat="1" ht="13.8" x14ac:dyDescent="0.3">
      <c r="M7242" s="27"/>
      <c r="N7242" s="27"/>
      <c r="O7242" s="27"/>
      <c r="P7242" s="27"/>
    </row>
    <row r="7243" spans="13:16" s="26" customFormat="1" ht="13.8" x14ac:dyDescent="0.3">
      <c r="M7243" s="27"/>
      <c r="N7243" s="27"/>
      <c r="O7243" s="27"/>
      <c r="P7243" s="27"/>
    </row>
    <row r="7244" spans="13:16" s="26" customFormat="1" ht="13.8" x14ac:dyDescent="0.3">
      <c r="M7244" s="27"/>
      <c r="N7244" s="27"/>
      <c r="O7244" s="27"/>
      <c r="P7244" s="27"/>
    </row>
    <row r="7245" spans="13:16" s="26" customFormat="1" ht="13.8" x14ac:dyDescent="0.3">
      <c r="M7245" s="27"/>
      <c r="N7245" s="27"/>
      <c r="O7245" s="27"/>
      <c r="P7245" s="27"/>
    </row>
    <row r="7246" spans="13:16" s="26" customFormat="1" ht="13.8" x14ac:dyDescent="0.3">
      <c r="M7246" s="27"/>
      <c r="N7246" s="27"/>
      <c r="O7246" s="27"/>
      <c r="P7246" s="27"/>
    </row>
    <row r="7247" spans="13:16" s="26" customFormat="1" ht="13.8" x14ac:dyDescent="0.3">
      <c r="M7247" s="27"/>
      <c r="N7247" s="27"/>
      <c r="O7247" s="27"/>
      <c r="P7247" s="27"/>
    </row>
    <row r="7248" spans="13:16" s="26" customFormat="1" ht="13.8" x14ac:dyDescent="0.3">
      <c r="M7248" s="27"/>
      <c r="N7248" s="27"/>
      <c r="O7248" s="27"/>
      <c r="P7248" s="27"/>
    </row>
    <row r="7249" spans="13:16" s="26" customFormat="1" ht="13.8" x14ac:dyDescent="0.3">
      <c r="M7249" s="27"/>
      <c r="N7249" s="27"/>
      <c r="O7249" s="27"/>
      <c r="P7249" s="27"/>
    </row>
    <row r="7250" spans="13:16" s="26" customFormat="1" ht="13.8" x14ac:dyDescent="0.3">
      <c r="M7250" s="27"/>
      <c r="N7250" s="27"/>
      <c r="O7250" s="27"/>
      <c r="P7250" s="27"/>
    </row>
    <row r="7251" spans="13:16" s="26" customFormat="1" ht="13.8" x14ac:dyDescent="0.3">
      <c r="M7251" s="27"/>
      <c r="N7251" s="27"/>
      <c r="O7251" s="27"/>
      <c r="P7251" s="27"/>
    </row>
    <row r="7252" spans="13:16" s="26" customFormat="1" ht="13.8" x14ac:dyDescent="0.3">
      <c r="M7252" s="27"/>
      <c r="N7252" s="27"/>
      <c r="O7252" s="27"/>
      <c r="P7252" s="27"/>
    </row>
    <row r="7253" spans="13:16" s="26" customFormat="1" ht="13.8" x14ac:dyDescent="0.3">
      <c r="M7253" s="27"/>
      <c r="N7253" s="27"/>
      <c r="O7253" s="27"/>
      <c r="P7253" s="27"/>
    </row>
    <row r="7254" spans="13:16" s="26" customFormat="1" ht="13.8" x14ac:dyDescent="0.3">
      <c r="M7254" s="27"/>
      <c r="N7254" s="27"/>
      <c r="O7254" s="27"/>
      <c r="P7254" s="27"/>
    </row>
    <row r="7255" spans="13:16" s="26" customFormat="1" ht="13.8" x14ac:dyDescent="0.3">
      <c r="M7255" s="27"/>
      <c r="N7255" s="27"/>
      <c r="O7255" s="27"/>
      <c r="P7255" s="27"/>
    </row>
    <row r="7256" spans="13:16" s="26" customFormat="1" ht="13.8" x14ac:dyDescent="0.3">
      <c r="M7256" s="27"/>
      <c r="N7256" s="27"/>
      <c r="O7256" s="27"/>
      <c r="P7256" s="27"/>
    </row>
    <row r="7257" spans="13:16" s="26" customFormat="1" ht="13.8" x14ac:dyDescent="0.3">
      <c r="M7257" s="27"/>
      <c r="N7257" s="27"/>
      <c r="O7257" s="27"/>
      <c r="P7257" s="27"/>
    </row>
    <row r="7258" spans="13:16" s="26" customFormat="1" ht="13.8" x14ac:dyDescent="0.3">
      <c r="M7258" s="27"/>
      <c r="N7258" s="27"/>
      <c r="O7258" s="27"/>
      <c r="P7258" s="27"/>
    </row>
    <row r="7259" spans="13:16" s="26" customFormat="1" ht="13.8" x14ac:dyDescent="0.3">
      <c r="M7259" s="27"/>
      <c r="N7259" s="27"/>
      <c r="O7259" s="27"/>
      <c r="P7259" s="27"/>
    </row>
    <row r="7260" spans="13:16" s="26" customFormat="1" ht="13.8" x14ac:dyDescent="0.3">
      <c r="M7260" s="27"/>
      <c r="N7260" s="27"/>
      <c r="O7260" s="27"/>
      <c r="P7260" s="27"/>
    </row>
    <row r="7261" spans="13:16" s="26" customFormat="1" ht="13.8" x14ac:dyDescent="0.3">
      <c r="M7261" s="27"/>
      <c r="N7261" s="27"/>
      <c r="O7261" s="27"/>
      <c r="P7261" s="27"/>
    </row>
    <row r="7262" spans="13:16" s="26" customFormat="1" ht="13.8" x14ac:dyDescent="0.3">
      <c r="M7262" s="27"/>
      <c r="N7262" s="27"/>
      <c r="O7262" s="27"/>
      <c r="P7262" s="27"/>
    </row>
    <row r="7263" spans="13:16" s="26" customFormat="1" ht="13.8" x14ac:dyDescent="0.3">
      <c r="M7263" s="27"/>
      <c r="N7263" s="27"/>
      <c r="O7263" s="27"/>
      <c r="P7263" s="27"/>
    </row>
    <row r="7264" spans="13:16" s="26" customFormat="1" ht="13.8" x14ac:dyDescent="0.3">
      <c r="M7264" s="27"/>
      <c r="N7264" s="27"/>
      <c r="O7264" s="27"/>
      <c r="P7264" s="27"/>
    </row>
    <row r="7265" spans="13:16" s="26" customFormat="1" ht="13.8" x14ac:dyDescent="0.3">
      <c r="M7265" s="27"/>
      <c r="N7265" s="27"/>
      <c r="O7265" s="27"/>
      <c r="P7265" s="27"/>
    </row>
    <row r="7266" spans="13:16" s="26" customFormat="1" ht="13.8" x14ac:dyDescent="0.3">
      <c r="M7266" s="27"/>
      <c r="N7266" s="27"/>
      <c r="O7266" s="27"/>
      <c r="P7266" s="27"/>
    </row>
    <row r="7267" spans="13:16" s="26" customFormat="1" ht="13.8" x14ac:dyDescent="0.3">
      <c r="M7267" s="27"/>
      <c r="N7267" s="27"/>
      <c r="O7267" s="27"/>
      <c r="P7267" s="27"/>
    </row>
    <row r="7268" spans="13:16" s="26" customFormat="1" ht="13.8" x14ac:dyDescent="0.3">
      <c r="M7268" s="27"/>
      <c r="N7268" s="27"/>
      <c r="O7268" s="27"/>
      <c r="P7268" s="27"/>
    </row>
    <row r="7269" spans="13:16" s="26" customFormat="1" ht="13.8" x14ac:dyDescent="0.3">
      <c r="M7269" s="27"/>
      <c r="N7269" s="27"/>
      <c r="O7269" s="27"/>
      <c r="P7269" s="27"/>
    </row>
    <row r="7270" spans="13:16" s="26" customFormat="1" ht="13.8" x14ac:dyDescent="0.3">
      <c r="M7270" s="27"/>
      <c r="N7270" s="27"/>
      <c r="O7270" s="27"/>
      <c r="P7270" s="27"/>
    </row>
    <row r="7271" spans="13:16" s="26" customFormat="1" ht="13.8" x14ac:dyDescent="0.3">
      <c r="M7271" s="27"/>
      <c r="N7271" s="27"/>
      <c r="O7271" s="27"/>
      <c r="P7271" s="27"/>
    </row>
    <row r="7272" spans="13:16" s="26" customFormat="1" ht="13.8" x14ac:dyDescent="0.3">
      <c r="M7272" s="27"/>
      <c r="N7272" s="27"/>
      <c r="O7272" s="27"/>
      <c r="P7272" s="27"/>
    </row>
    <row r="7273" spans="13:16" s="26" customFormat="1" ht="13.8" x14ac:dyDescent="0.3">
      <c r="M7273" s="27"/>
      <c r="N7273" s="27"/>
      <c r="O7273" s="27"/>
      <c r="P7273" s="27"/>
    </row>
    <row r="7274" spans="13:16" s="26" customFormat="1" ht="13.8" x14ac:dyDescent="0.3">
      <c r="M7274" s="27"/>
      <c r="N7274" s="27"/>
      <c r="O7274" s="27"/>
      <c r="P7274" s="27"/>
    </row>
    <row r="7275" spans="13:16" s="26" customFormat="1" ht="13.8" x14ac:dyDescent="0.3">
      <c r="M7275" s="27"/>
      <c r="N7275" s="27"/>
      <c r="O7275" s="27"/>
      <c r="P7275" s="27"/>
    </row>
    <row r="7276" spans="13:16" s="26" customFormat="1" ht="13.8" x14ac:dyDescent="0.3">
      <c r="M7276" s="27"/>
      <c r="N7276" s="27"/>
      <c r="O7276" s="27"/>
      <c r="P7276" s="27"/>
    </row>
    <row r="7277" spans="13:16" s="26" customFormat="1" ht="13.8" x14ac:dyDescent="0.3">
      <c r="M7277" s="27"/>
      <c r="N7277" s="27"/>
      <c r="O7277" s="27"/>
      <c r="P7277" s="27"/>
    </row>
    <row r="7278" spans="13:16" s="26" customFormat="1" ht="13.8" x14ac:dyDescent="0.3">
      <c r="M7278" s="27"/>
      <c r="N7278" s="27"/>
      <c r="O7278" s="27"/>
      <c r="P7278" s="27"/>
    </row>
    <row r="7279" spans="13:16" s="26" customFormat="1" ht="13.8" x14ac:dyDescent="0.3">
      <c r="M7279" s="27"/>
      <c r="N7279" s="27"/>
      <c r="O7279" s="27"/>
      <c r="P7279" s="27"/>
    </row>
    <row r="7280" spans="13:16" s="26" customFormat="1" ht="13.8" x14ac:dyDescent="0.3">
      <c r="M7280" s="27"/>
      <c r="N7280" s="27"/>
      <c r="O7280" s="27"/>
      <c r="P7280" s="27"/>
    </row>
    <row r="7281" spans="13:16" s="26" customFormat="1" ht="13.8" x14ac:dyDescent="0.3">
      <c r="M7281" s="27"/>
      <c r="N7281" s="27"/>
      <c r="O7281" s="27"/>
      <c r="P7281" s="27"/>
    </row>
    <row r="7282" spans="13:16" s="26" customFormat="1" ht="13.8" x14ac:dyDescent="0.3">
      <c r="M7282" s="27"/>
      <c r="N7282" s="27"/>
      <c r="O7282" s="27"/>
      <c r="P7282" s="27"/>
    </row>
    <row r="7283" spans="13:16" s="26" customFormat="1" ht="13.8" x14ac:dyDescent="0.3">
      <c r="M7283" s="27"/>
      <c r="N7283" s="27"/>
      <c r="O7283" s="27"/>
      <c r="P7283" s="27"/>
    </row>
    <row r="7284" spans="13:16" s="26" customFormat="1" ht="13.8" x14ac:dyDescent="0.3">
      <c r="M7284" s="27"/>
      <c r="N7284" s="27"/>
      <c r="O7284" s="27"/>
      <c r="P7284" s="27"/>
    </row>
    <row r="7285" spans="13:16" s="26" customFormat="1" ht="13.8" x14ac:dyDescent="0.3">
      <c r="M7285" s="27"/>
      <c r="N7285" s="27"/>
      <c r="O7285" s="27"/>
      <c r="P7285" s="27"/>
    </row>
    <row r="7286" spans="13:16" s="26" customFormat="1" ht="13.8" x14ac:dyDescent="0.3">
      <c r="M7286" s="27"/>
      <c r="N7286" s="27"/>
      <c r="O7286" s="27"/>
      <c r="P7286" s="27"/>
    </row>
    <row r="7287" spans="13:16" s="26" customFormat="1" ht="13.8" x14ac:dyDescent="0.3">
      <c r="M7287" s="27"/>
      <c r="N7287" s="27"/>
      <c r="O7287" s="27"/>
      <c r="P7287" s="27"/>
    </row>
    <row r="7288" spans="13:16" s="26" customFormat="1" ht="13.8" x14ac:dyDescent="0.3">
      <c r="M7288" s="27"/>
      <c r="N7288" s="27"/>
      <c r="O7288" s="27"/>
      <c r="P7288" s="27"/>
    </row>
    <row r="7289" spans="13:16" s="26" customFormat="1" ht="13.8" x14ac:dyDescent="0.3">
      <c r="M7289" s="27"/>
      <c r="N7289" s="27"/>
      <c r="O7289" s="27"/>
      <c r="P7289" s="27"/>
    </row>
    <row r="7290" spans="13:16" s="26" customFormat="1" ht="13.8" x14ac:dyDescent="0.3">
      <c r="M7290" s="27"/>
      <c r="N7290" s="27"/>
      <c r="O7290" s="27"/>
      <c r="P7290" s="27"/>
    </row>
    <row r="7291" spans="13:16" s="26" customFormat="1" ht="13.8" x14ac:dyDescent="0.3">
      <c r="M7291" s="27"/>
      <c r="N7291" s="27"/>
      <c r="O7291" s="27"/>
      <c r="P7291" s="27"/>
    </row>
    <row r="7292" spans="13:16" s="26" customFormat="1" ht="13.8" x14ac:dyDescent="0.3">
      <c r="M7292" s="27"/>
      <c r="N7292" s="27"/>
      <c r="O7292" s="27"/>
      <c r="P7292" s="27"/>
    </row>
    <row r="7293" spans="13:16" s="26" customFormat="1" ht="13.8" x14ac:dyDescent="0.3">
      <c r="M7293" s="27"/>
      <c r="N7293" s="27"/>
      <c r="O7293" s="27"/>
      <c r="P7293" s="27"/>
    </row>
    <row r="7294" spans="13:16" s="26" customFormat="1" ht="13.8" x14ac:dyDescent="0.3">
      <c r="M7294" s="27"/>
      <c r="N7294" s="27"/>
      <c r="O7294" s="27"/>
      <c r="P7294" s="27"/>
    </row>
    <row r="7295" spans="13:16" s="26" customFormat="1" ht="13.8" x14ac:dyDescent="0.3">
      <c r="M7295" s="27"/>
      <c r="N7295" s="27"/>
      <c r="O7295" s="27"/>
      <c r="P7295" s="27"/>
    </row>
    <row r="7296" spans="13:16" s="26" customFormat="1" ht="13.8" x14ac:dyDescent="0.3">
      <c r="M7296" s="27"/>
      <c r="N7296" s="27"/>
      <c r="O7296" s="27"/>
      <c r="P7296" s="27"/>
    </row>
    <row r="7297" spans="13:16" s="26" customFormat="1" ht="13.8" x14ac:dyDescent="0.3">
      <c r="M7297" s="27"/>
      <c r="N7297" s="27"/>
      <c r="O7297" s="27"/>
      <c r="P7297" s="27"/>
    </row>
    <row r="7298" spans="13:16" s="26" customFormat="1" ht="13.8" x14ac:dyDescent="0.3">
      <c r="M7298" s="27"/>
      <c r="N7298" s="27"/>
      <c r="O7298" s="27"/>
      <c r="P7298" s="27"/>
    </row>
    <row r="7299" spans="13:16" s="26" customFormat="1" ht="13.8" x14ac:dyDescent="0.3">
      <c r="M7299" s="27"/>
      <c r="N7299" s="27"/>
      <c r="O7299" s="27"/>
      <c r="P7299" s="27"/>
    </row>
    <row r="7300" spans="13:16" s="26" customFormat="1" ht="13.8" x14ac:dyDescent="0.3">
      <c r="M7300" s="27"/>
      <c r="N7300" s="27"/>
      <c r="O7300" s="27"/>
      <c r="P7300" s="27"/>
    </row>
    <row r="7301" spans="13:16" s="26" customFormat="1" ht="13.8" x14ac:dyDescent="0.3">
      <c r="M7301" s="27"/>
      <c r="N7301" s="27"/>
      <c r="O7301" s="27"/>
      <c r="P7301" s="27"/>
    </row>
    <row r="7302" spans="13:16" s="26" customFormat="1" ht="13.8" x14ac:dyDescent="0.3">
      <c r="M7302" s="27"/>
      <c r="N7302" s="27"/>
      <c r="O7302" s="27"/>
      <c r="P7302" s="27"/>
    </row>
    <row r="7303" spans="13:16" s="26" customFormat="1" ht="13.8" x14ac:dyDescent="0.3">
      <c r="M7303" s="27"/>
      <c r="N7303" s="27"/>
      <c r="O7303" s="27"/>
      <c r="P7303" s="27"/>
    </row>
    <row r="7304" spans="13:16" s="26" customFormat="1" ht="13.8" x14ac:dyDescent="0.3">
      <c r="M7304" s="27"/>
      <c r="N7304" s="27"/>
      <c r="O7304" s="27"/>
      <c r="P7304" s="27"/>
    </row>
    <row r="7305" spans="13:16" s="26" customFormat="1" ht="13.8" x14ac:dyDescent="0.3">
      <c r="M7305" s="27"/>
      <c r="N7305" s="27"/>
      <c r="O7305" s="27"/>
      <c r="P7305" s="27"/>
    </row>
    <row r="7306" spans="13:16" s="26" customFormat="1" ht="13.8" x14ac:dyDescent="0.3">
      <c r="M7306" s="27"/>
      <c r="N7306" s="27"/>
      <c r="O7306" s="27"/>
      <c r="P7306" s="27"/>
    </row>
    <row r="7307" spans="13:16" s="26" customFormat="1" ht="13.8" x14ac:dyDescent="0.3">
      <c r="M7307" s="27"/>
      <c r="N7307" s="27"/>
      <c r="O7307" s="27"/>
      <c r="P7307" s="27"/>
    </row>
    <row r="7308" spans="13:16" s="26" customFormat="1" ht="13.8" x14ac:dyDescent="0.3">
      <c r="M7308" s="27"/>
      <c r="N7308" s="27"/>
      <c r="O7308" s="27"/>
      <c r="P7308" s="27"/>
    </row>
    <row r="7309" spans="13:16" s="26" customFormat="1" ht="13.8" x14ac:dyDescent="0.3">
      <c r="M7309" s="27"/>
      <c r="N7309" s="27"/>
      <c r="O7309" s="27"/>
      <c r="P7309" s="27"/>
    </row>
    <row r="7310" spans="13:16" s="26" customFormat="1" ht="13.8" x14ac:dyDescent="0.3">
      <c r="M7310" s="27"/>
      <c r="N7310" s="27"/>
      <c r="O7310" s="27"/>
      <c r="P7310" s="27"/>
    </row>
    <row r="7311" spans="13:16" s="26" customFormat="1" ht="13.8" x14ac:dyDescent="0.3">
      <c r="M7311" s="27"/>
      <c r="N7311" s="27"/>
      <c r="O7311" s="27"/>
      <c r="P7311" s="27"/>
    </row>
    <row r="7312" spans="13:16" s="26" customFormat="1" ht="13.8" x14ac:dyDescent="0.3">
      <c r="M7312" s="27"/>
      <c r="N7312" s="27"/>
      <c r="O7312" s="27"/>
      <c r="P7312" s="27"/>
    </row>
    <row r="7313" spans="13:16" s="26" customFormat="1" ht="13.8" x14ac:dyDescent="0.3">
      <c r="M7313" s="27"/>
      <c r="N7313" s="27"/>
      <c r="O7313" s="27"/>
      <c r="P7313" s="27"/>
    </row>
    <row r="7314" spans="13:16" s="26" customFormat="1" ht="13.8" x14ac:dyDescent="0.3">
      <c r="M7314" s="27"/>
      <c r="N7314" s="27"/>
      <c r="O7314" s="27"/>
      <c r="P7314" s="27"/>
    </row>
    <row r="7315" spans="13:16" s="26" customFormat="1" ht="13.8" x14ac:dyDescent="0.3">
      <c r="M7315" s="27"/>
      <c r="N7315" s="27"/>
      <c r="O7315" s="27"/>
      <c r="P7315" s="27"/>
    </row>
    <row r="7316" spans="13:16" s="26" customFormat="1" ht="13.8" x14ac:dyDescent="0.3">
      <c r="M7316" s="27"/>
      <c r="N7316" s="27"/>
      <c r="O7316" s="27"/>
      <c r="P7316" s="27"/>
    </row>
    <row r="7317" spans="13:16" s="26" customFormat="1" ht="13.8" x14ac:dyDescent="0.3">
      <c r="M7317" s="27"/>
      <c r="N7317" s="27"/>
      <c r="O7317" s="27"/>
      <c r="P7317" s="27"/>
    </row>
    <row r="7318" spans="13:16" s="26" customFormat="1" ht="13.8" x14ac:dyDescent="0.3">
      <c r="M7318" s="27"/>
      <c r="N7318" s="27"/>
      <c r="O7318" s="27"/>
      <c r="P7318" s="27"/>
    </row>
    <row r="7319" spans="13:16" s="26" customFormat="1" ht="13.8" x14ac:dyDescent="0.3">
      <c r="M7319" s="27"/>
      <c r="N7319" s="27"/>
      <c r="O7319" s="27"/>
      <c r="P7319" s="27"/>
    </row>
    <row r="7320" spans="13:16" s="26" customFormat="1" ht="13.8" x14ac:dyDescent="0.3">
      <c r="M7320" s="27"/>
      <c r="N7320" s="27"/>
      <c r="O7320" s="27"/>
      <c r="P7320" s="27"/>
    </row>
    <row r="7321" spans="13:16" s="26" customFormat="1" ht="13.8" x14ac:dyDescent="0.3">
      <c r="M7321" s="27"/>
      <c r="N7321" s="27"/>
      <c r="O7321" s="27"/>
      <c r="P7321" s="27"/>
    </row>
    <row r="7322" spans="13:16" s="26" customFormat="1" ht="13.8" x14ac:dyDescent="0.3">
      <c r="M7322" s="27"/>
      <c r="N7322" s="27"/>
      <c r="O7322" s="27"/>
      <c r="P7322" s="27"/>
    </row>
    <row r="7323" spans="13:16" s="26" customFormat="1" ht="13.8" x14ac:dyDescent="0.3">
      <c r="M7323" s="27"/>
      <c r="N7323" s="27"/>
      <c r="O7323" s="27"/>
      <c r="P7323" s="27"/>
    </row>
    <row r="7324" spans="13:16" s="26" customFormat="1" ht="13.8" x14ac:dyDescent="0.3">
      <c r="M7324" s="27"/>
      <c r="N7324" s="27"/>
      <c r="O7324" s="27"/>
      <c r="P7324" s="27"/>
    </row>
    <row r="7325" spans="13:16" s="26" customFormat="1" ht="13.8" x14ac:dyDescent="0.3">
      <c r="M7325" s="27"/>
      <c r="N7325" s="27"/>
      <c r="O7325" s="27"/>
      <c r="P7325" s="27"/>
    </row>
    <row r="7326" spans="13:16" s="26" customFormat="1" ht="13.8" x14ac:dyDescent="0.3">
      <c r="M7326" s="27"/>
      <c r="N7326" s="27"/>
      <c r="O7326" s="27"/>
      <c r="P7326" s="27"/>
    </row>
    <row r="7327" spans="13:16" s="26" customFormat="1" ht="13.8" x14ac:dyDescent="0.3">
      <c r="M7327" s="27"/>
      <c r="N7327" s="27"/>
      <c r="O7327" s="27"/>
      <c r="P7327" s="27"/>
    </row>
    <row r="7328" spans="13:16" s="26" customFormat="1" ht="13.8" x14ac:dyDescent="0.3">
      <c r="M7328" s="27"/>
      <c r="N7328" s="27"/>
      <c r="O7328" s="27"/>
      <c r="P7328" s="27"/>
    </row>
    <row r="7329" spans="13:16" s="26" customFormat="1" ht="13.8" x14ac:dyDescent="0.3">
      <c r="M7329" s="27"/>
      <c r="N7329" s="27"/>
      <c r="O7329" s="27"/>
      <c r="P7329" s="27"/>
    </row>
    <row r="7330" spans="13:16" s="26" customFormat="1" ht="13.8" x14ac:dyDescent="0.3">
      <c r="M7330" s="27"/>
      <c r="N7330" s="27"/>
      <c r="O7330" s="27"/>
      <c r="P7330" s="27"/>
    </row>
    <row r="7331" spans="13:16" s="26" customFormat="1" ht="13.8" x14ac:dyDescent="0.3">
      <c r="M7331" s="27"/>
      <c r="N7331" s="27"/>
      <c r="O7331" s="27"/>
      <c r="P7331" s="27"/>
    </row>
    <row r="7332" spans="13:16" s="26" customFormat="1" ht="13.8" x14ac:dyDescent="0.3">
      <c r="M7332" s="27"/>
      <c r="N7332" s="27"/>
      <c r="O7332" s="27"/>
      <c r="P7332" s="27"/>
    </row>
    <row r="7333" spans="13:16" s="26" customFormat="1" ht="13.8" x14ac:dyDescent="0.3">
      <c r="M7333" s="27"/>
      <c r="N7333" s="27"/>
      <c r="O7333" s="27"/>
      <c r="P7333" s="27"/>
    </row>
    <row r="7334" spans="13:16" s="26" customFormat="1" ht="13.8" x14ac:dyDescent="0.3">
      <c r="M7334" s="27"/>
      <c r="N7334" s="27"/>
      <c r="O7334" s="27"/>
      <c r="P7334" s="27"/>
    </row>
    <row r="7335" spans="13:16" s="26" customFormat="1" ht="13.8" x14ac:dyDescent="0.3">
      <c r="M7335" s="27"/>
      <c r="N7335" s="27"/>
      <c r="O7335" s="27"/>
      <c r="P7335" s="27"/>
    </row>
    <row r="7336" spans="13:16" s="26" customFormat="1" ht="13.8" x14ac:dyDescent="0.3">
      <c r="M7336" s="27"/>
      <c r="N7336" s="27"/>
      <c r="O7336" s="27"/>
      <c r="P7336" s="27"/>
    </row>
    <row r="7337" spans="13:16" s="26" customFormat="1" ht="13.8" x14ac:dyDescent="0.3">
      <c r="M7337" s="27"/>
      <c r="N7337" s="27"/>
      <c r="O7337" s="27"/>
      <c r="P7337" s="27"/>
    </row>
    <row r="7338" spans="13:16" s="26" customFormat="1" ht="13.8" x14ac:dyDescent="0.3">
      <c r="M7338" s="27"/>
      <c r="N7338" s="27"/>
      <c r="O7338" s="27"/>
      <c r="P7338" s="27"/>
    </row>
    <row r="7339" spans="13:16" s="26" customFormat="1" ht="13.8" x14ac:dyDescent="0.3">
      <c r="M7339" s="27"/>
      <c r="N7339" s="27"/>
      <c r="O7339" s="27"/>
      <c r="P7339" s="27"/>
    </row>
    <row r="7340" spans="13:16" s="26" customFormat="1" ht="13.8" x14ac:dyDescent="0.3">
      <c r="M7340" s="27"/>
      <c r="N7340" s="27"/>
      <c r="O7340" s="27"/>
      <c r="P7340" s="27"/>
    </row>
    <row r="7341" spans="13:16" s="26" customFormat="1" ht="13.8" x14ac:dyDescent="0.3">
      <c r="M7341" s="27"/>
      <c r="N7341" s="27"/>
      <c r="O7341" s="27"/>
      <c r="P7341" s="27"/>
    </row>
    <row r="7342" spans="13:16" s="26" customFormat="1" ht="13.8" x14ac:dyDescent="0.3">
      <c r="M7342" s="27"/>
      <c r="N7342" s="27"/>
      <c r="O7342" s="27"/>
      <c r="P7342" s="27"/>
    </row>
    <row r="7343" spans="13:16" s="26" customFormat="1" ht="13.8" x14ac:dyDescent="0.3">
      <c r="M7343" s="27"/>
      <c r="N7343" s="27"/>
      <c r="O7343" s="27"/>
      <c r="P7343" s="27"/>
    </row>
    <row r="7344" spans="13:16" s="26" customFormat="1" ht="13.8" x14ac:dyDescent="0.3">
      <c r="M7344" s="27"/>
      <c r="N7344" s="27"/>
      <c r="O7344" s="27"/>
      <c r="P7344" s="27"/>
    </row>
    <row r="7345" spans="13:16" s="26" customFormat="1" ht="13.8" x14ac:dyDescent="0.3">
      <c r="M7345" s="27"/>
      <c r="N7345" s="27"/>
      <c r="O7345" s="27"/>
      <c r="P7345" s="27"/>
    </row>
    <row r="7346" spans="13:16" s="26" customFormat="1" ht="13.8" x14ac:dyDescent="0.3">
      <c r="M7346" s="27"/>
      <c r="N7346" s="27"/>
      <c r="O7346" s="27"/>
      <c r="P7346" s="27"/>
    </row>
    <row r="7347" spans="13:16" s="26" customFormat="1" ht="13.8" x14ac:dyDescent="0.3">
      <c r="M7347" s="27"/>
      <c r="N7347" s="27"/>
      <c r="O7347" s="27"/>
      <c r="P7347" s="27"/>
    </row>
    <row r="7348" spans="13:16" s="26" customFormat="1" ht="13.8" x14ac:dyDescent="0.3">
      <c r="M7348" s="27"/>
      <c r="N7348" s="27"/>
      <c r="O7348" s="27"/>
      <c r="P7348" s="27"/>
    </row>
    <row r="7349" spans="13:16" s="26" customFormat="1" ht="13.8" x14ac:dyDescent="0.3">
      <c r="M7349" s="27"/>
      <c r="N7349" s="27"/>
      <c r="O7349" s="27"/>
      <c r="P7349" s="27"/>
    </row>
    <row r="7350" spans="13:16" s="26" customFormat="1" ht="13.8" x14ac:dyDescent="0.3">
      <c r="M7350" s="27"/>
      <c r="N7350" s="27"/>
      <c r="O7350" s="27"/>
      <c r="P7350" s="27"/>
    </row>
    <row r="7351" spans="13:16" s="26" customFormat="1" ht="13.8" x14ac:dyDescent="0.3">
      <c r="M7351" s="27"/>
      <c r="N7351" s="27"/>
      <c r="O7351" s="27"/>
      <c r="P7351" s="27"/>
    </row>
    <row r="7352" spans="13:16" s="26" customFormat="1" ht="13.8" x14ac:dyDescent="0.3">
      <c r="M7352" s="27"/>
      <c r="N7352" s="27"/>
      <c r="O7352" s="27"/>
      <c r="P7352" s="27"/>
    </row>
    <row r="7353" spans="13:16" s="26" customFormat="1" ht="13.8" x14ac:dyDescent="0.3">
      <c r="M7353" s="27"/>
      <c r="N7353" s="27"/>
      <c r="O7353" s="27"/>
      <c r="P7353" s="27"/>
    </row>
    <row r="7354" spans="13:16" s="26" customFormat="1" ht="13.8" x14ac:dyDescent="0.3">
      <c r="M7354" s="27"/>
      <c r="N7354" s="27"/>
      <c r="O7354" s="27"/>
      <c r="P7354" s="27"/>
    </row>
    <row r="7355" spans="13:16" s="26" customFormat="1" ht="13.8" x14ac:dyDescent="0.3">
      <c r="M7355" s="27"/>
      <c r="N7355" s="27"/>
      <c r="O7355" s="27"/>
      <c r="P7355" s="27"/>
    </row>
    <row r="7356" spans="13:16" s="26" customFormat="1" ht="13.8" x14ac:dyDescent="0.3">
      <c r="M7356" s="27"/>
      <c r="N7356" s="27"/>
      <c r="O7356" s="27"/>
      <c r="P7356" s="27"/>
    </row>
    <row r="7357" spans="13:16" s="26" customFormat="1" ht="13.8" x14ac:dyDescent="0.3">
      <c r="M7357" s="27"/>
      <c r="N7357" s="27"/>
      <c r="O7357" s="27"/>
      <c r="P7357" s="27"/>
    </row>
    <row r="7358" spans="13:16" s="26" customFormat="1" ht="13.8" x14ac:dyDescent="0.3">
      <c r="M7358" s="27"/>
      <c r="N7358" s="27"/>
      <c r="O7358" s="27"/>
      <c r="P7358" s="27"/>
    </row>
    <row r="7359" spans="13:16" s="26" customFormat="1" ht="13.8" x14ac:dyDescent="0.3">
      <c r="M7359" s="27"/>
      <c r="N7359" s="27"/>
      <c r="O7359" s="27"/>
      <c r="P7359" s="27"/>
    </row>
    <row r="7360" spans="13:16" s="26" customFormat="1" ht="13.8" x14ac:dyDescent="0.3">
      <c r="M7360" s="27"/>
      <c r="N7360" s="27"/>
      <c r="O7360" s="27"/>
      <c r="P7360" s="27"/>
    </row>
    <row r="7361" spans="13:16" s="26" customFormat="1" ht="13.8" x14ac:dyDescent="0.3">
      <c r="M7361" s="27"/>
      <c r="N7361" s="27"/>
      <c r="O7361" s="27"/>
      <c r="P7361" s="27"/>
    </row>
    <row r="7362" spans="13:16" s="26" customFormat="1" ht="13.8" x14ac:dyDescent="0.3">
      <c r="M7362" s="27"/>
      <c r="N7362" s="27"/>
      <c r="O7362" s="27"/>
      <c r="P7362" s="27"/>
    </row>
    <row r="7363" spans="13:16" s="26" customFormat="1" ht="13.8" x14ac:dyDescent="0.3">
      <c r="M7363" s="27"/>
      <c r="N7363" s="27"/>
      <c r="O7363" s="27"/>
      <c r="P7363" s="27"/>
    </row>
    <row r="7364" spans="13:16" s="26" customFormat="1" ht="13.8" x14ac:dyDescent="0.3">
      <c r="M7364" s="27"/>
      <c r="N7364" s="27"/>
      <c r="O7364" s="27"/>
      <c r="P7364" s="27"/>
    </row>
    <row r="7365" spans="13:16" s="26" customFormat="1" ht="13.8" x14ac:dyDescent="0.3">
      <c r="M7365" s="27"/>
      <c r="N7365" s="27"/>
      <c r="O7365" s="27"/>
      <c r="P7365" s="27"/>
    </row>
    <row r="7366" spans="13:16" s="26" customFormat="1" ht="13.8" x14ac:dyDescent="0.3">
      <c r="M7366" s="27"/>
      <c r="N7366" s="27"/>
      <c r="O7366" s="27"/>
      <c r="P7366" s="27"/>
    </row>
    <row r="7367" spans="13:16" s="26" customFormat="1" ht="13.8" x14ac:dyDescent="0.3">
      <c r="M7367" s="27"/>
      <c r="N7367" s="27"/>
      <c r="O7367" s="27"/>
      <c r="P7367" s="27"/>
    </row>
    <row r="7368" spans="13:16" s="26" customFormat="1" ht="13.8" x14ac:dyDescent="0.3">
      <c r="M7368" s="27"/>
      <c r="N7368" s="27"/>
      <c r="O7368" s="27"/>
      <c r="P7368" s="27"/>
    </row>
    <row r="7369" spans="13:16" s="26" customFormat="1" ht="13.8" x14ac:dyDescent="0.3">
      <c r="M7369" s="27"/>
      <c r="N7369" s="27"/>
      <c r="O7369" s="27"/>
      <c r="P7369" s="27"/>
    </row>
    <row r="7370" spans="13:16" s="26" customFormat="1" ht="13.8" x14ac:dyDescent="0.3">
      <c r="M7370" s="27"/>
      <c r="N7370" s="27"/>
      <c r="O7370" s="27"/>
      <c r="P7370" s="27"/>
    </row>
    <row r="7371" spans="13:16" s="26" customFormat="1" ht="13.8" x14ac:dyDescent="0.3">
      <c r="M7371" s="27"/>
      <c r="N7371" s="27"/>
      <c r="O7371" s="27"/>
      <c r="P7371" s="27"/>
    </row>
    <row r="7372" spans="13:16" s="26" customFormat="1" ht="13.8" x14ac:dyDescent="0.3">
      <c r="M7372" s="27"/>
      <c r="N7372" s="27"/>
      <c r="O7372" s="27"/>
      <c r="P7372" s="27"/>
    </row>
    <row r="7373" spans="13:16" s="26" customFormat="1" ht="13.8" x14ac:dyDescent="0.3">
      <c r="M7373" s="27"/>
      <c r="N7373" s="27"/>
      <c r="O7373" s="27"/>
      <c r="P7373" s="27"/>
    </row>
    <row r="7374" spans="13:16" s="26" customFormat="1" ht="13.8" x14ac:dyDescent="0.3">
      <c r="M7374" s="27"/>
      <c r="N7374" s="27"/>
      <c r="O7374" s="27"/>
      <c r="P7374" s="27"/>
    </row>
    <row r="7375" spans="13:16" s="26" customFormat="1" ht="13.8" x14ac:dyDescent="0.3">
      <c r="M7375" s="27"/>
      <c r="N7375" s="27"/>
      <c r="O7375" s="27"/>
      <c r="P7375" s="27"/>
    </row>
    <row r="7376" spans="13:16" s="26" customFormat="1" ht="13.8" x14ac:dyDescent="0.3">
      <c r="M7376" s="27"/>
      <c r="N7376" s="27"/>
      <c r="O7376" s="27"/>
      <c r="P7376" s="27"/>
    </row>
    <row r="7377" spans="13:16" s="26" customFormat="1" ht="13.8" x14ac:dyDescent="0.3">
      <c r="M7377" s="27"/>
      <c r="N7377" s="27"/>
      <c r="O7377" s="27"/>
      <c r="P7377" s="27"/>
    </row>
    <row r="7378" spans="13:16" s="26" customFormat="1" ht="13.8" x14ac:dyDescent="0.3">
      <c r="M7378" s="27"/>
      <c r="N7378" s="27"/>
      <c r="O7378" s="27"/>
      <c r="P7378" s="27"/>
    </row>
    <row r="7379" spans="13:16" s="26" customFormat="1" ht="13.8" x14ac:dyDescent="0.3">
      <c r="M7379" s="27"/>
      <c r="N7379" s="27"/>
      <c r="O7379" s="27"/>
      <c r="P7379" s="27"/>
    </row>
    <row r="7380" spans="13:16" s="26" customFormat="1" ht="13.8" x14ac:dyDescent="0.3">
      <c r="M7380" s="27"/>
      <c r="N7380" s="27"/>
      <c r="O7380" s="27"/>
      <c r="P7380" s="27"/>
    </row>
    <row r="7381" spans="13:16" s="26" customFormat="1" ht="13.8" x14ac:dyDescent="0.3">
      <c r="M7381" s="27"/>
      <c r="N7381" s="27"/>
      <c r="O7381" s="27"/>
      <c r="P7381" s="27"/>
    </row>
    <row r="7382" spans="13:16" s="26" customFormat="1" ht="13.8" x14ac:dyDescent="0.3">
      <c r="M7382" s="27"/>
      <c r="N7382" s="27"/>
      <c r="O7382" s="27"/>
      <c r="P7382" s="27"/>
    </row>
    <row r="7383" spans="13:16" s="26" customFormat="1" ht="13.8" x14ac:dyDescent="0.3">
      <c r="M7383" s="27"/>
      <c r="N7383" s="27"/>
      <c r="O7383" s="27"/>
      <c r="P7383" s="27"/>
    </row>
    <row r="7384" spans="13:16" s="26" customFormat="1" ht="13.8" x14ac:dyDescent="0.3">
      <c r="M7384" s="27"/>
      <c r="N7384" s="27"/>
      <c r="O7384" s="27"/>
      <c r="P7384" s="27"/>
    </row>
    <row r="7385" spans="13:16" s="26" customFormat="1" ht="13.8" x14ac:dyDescent="0.3">
      <c r="M7385" s="27"/>
      <c r="N7385" s="27"/>
      <c r="O7385" s="27"/>
      <c r="P7385" s="27"/>
    </row>
    <row r="7386" spans="13:16" s="26" customFormat="1" ht="13.8" x14ac:dyDescent="0.3">
      <c r="M7386" s="27"/>
      <c r="N7386" s="27"/>
      <c r="O7386" s="27"/>
      <c r="P7386" s="27"/>
    </row>
    <row r="7387" spans="13:16" s="26" customFormat="1" ht="13.8" x14ac:dyDescent="0.3">
      <c r="M7387" s="27"/>
      <c r="N7387" s="27"/>
      <c r="O7387" s="27"/>
      <c r="P7387" s="27"/>
    </row>
    <row r="7388" spans="13:16" s="26" customFormat="1" ht="13.8" x14ac:dyDescent="0.3">
      <c r="M7388" s="27"/>
      <c r="N7388" s="27"/>
      <c r="O7388" s="27"/>
      <c r="P7388" s="27"/>
    </row>
    <row r="7389" spans="13:16" s="26" customFormat="1" ht="13.8" x14ac:dyDescent="0.3">
      <c r="M7389" s="27"/>
      <c r="N7389" s="27"/>
      <c r="O7389" s="27"/>
      <c r="P7389" s="27"/>
    </row>
    <row r="7390" spans="13:16" s="26" customFormat="1" ht="13.8" x14ac:dyDescent="0.3">
      <c r="M7390" s="27"/>
      <c r="N7390" s="27"/>
      <c r="O7390" s="27"/>
      <c r="P7390" s="27"/>
    </row>
    <row r="7391" spans="13:16" s="26" customFormat="1" ht="13.8" x14ac:dyDescent="0.3">
      <c r="M7391" s="27"/>
      <c r="N7391" s="27"/>
      <c r="O7391" s="27"/>
      <c r="P7391" s="27"/>
    </row>
    <row r="7392" spans="13:16" s="26" customFormat="1" ht="13.8" x14ac:dyDescent="0.3">
      <c r="M7392" s="27"/>
      <c r="N7392" s="27"/>
      <c r="O7392" s="27"/>
      <c r="P7392" s="27"/>
    </row>
    <row r="7393" spans="13:16" s="26" customFormat="1" ht="13.8" x14ac:dyDescent="0.3">
      <c r="M7393" s="27"/>
      <c r="N7393" s="27"/>
      <c r="O7393" s="27"/>
      <c r="P7393" s="27"/>
    </row>
    <row r="7394" spans="13:16" s="26" customFormat="1" ht="13.8" x14ac:dyDescent="0.3">
      <c r="M7394" s="27"/>
      <c r="N7394" s="27"/>
      <c r="O7394" s="27"/>
      <c r="P7394" s="27"/>
    </row>
    <row r="7395" spans="13:16" s="26" customFormat="1" ht="13.8" x14ac:dyDescent="0.3">
      <c r="M7395" s="27"/>
      <c r="N7395" s="27"/>
      <c r="O7395" s="27"/>
      <c r="P7395" s="27"/>
    </row>
    <row r="7396" spans="13:16" s="26" customFormat="1" ht="13.8" x14ac:dyDescent="0.3">
      <c r="M7396" s="27"/>
      <c r="N7396" s="27"/>
      <c r="O7396" s="27"/>
      <c r="P7396" s="27"/>
    </row>
    <row r="7397" spans="13:16" s="26" customFormat="1" ht="13.8" x14ac:dyDescent="0.3">
      <c r="M7397" s="27"/>
      <c r="N7397" s="27"/>
      <c r="O7397" s="27"/>
      <c r="P7397" s="27"/>
    </row>
    <row r="7398" spans="13:16" s="26" customFormat="1" ht="13.8" x14ac:dyDescent="0.3">
      <c r="M7398" s="27"/>
      <c r="N7398" s="27"/>
      <c r="O7398" s="27"/>
      <c r="P7398" s="27"/>
    </row>
    <row r="7399" spans="13:16" s="26" customFormat="1" ht="13.8" x14ac:dyDescent="0.3">
      <c r="M7399" s="27"/>
      <c r="N7399" s="27"/>
      <c r="O7399" s="27"/>
      <c r="P7399" s="27"/>
    </row>
    <row r="7400" spans="13:16" s="26" customFormat="1" ht="13.8" x14ac:dyDescent="0.3">
      <c r="M7400" s="27"/>
      <c r="N7400" s="27"/>
      <c r="O7400" s="27"/>
      <c r="P7400" s="27"/>
    </row>
    <row r="7401" spans="13:16" s="26" customFormat="1" ht="13.8" x14ac:dyDescent="0.3">
      <c r="M7401" s="27"/>
      <c r="N7401" s="27"/>
      <c r="O7401" s="27"/>
      <c r="P7401" s="27"/>
    </row>
    <row r="7402" spans="13:16" s="26" customFormat="1" ht="13.8" x14ac:dyDescent="0.3">
      <c r="M7402" s="27"/>
      <c r="N7402" s="27"/>
      <c r="O7402" s="27"/>
      <c r="P7402" s="27"/>
    </row>
    <row r="7403" spans="13:16" s="26" customFormat="1" ht="13.8" x14ac:dyDescent="0.3">
      <c r="M7403" s="27"/>
      <c r="N7403" s="27"/>
      <c r="O7403" s="27"/>
      <c r="P7403" s="27"/>
    </row>
    <row r="7404" spans="13:16" s="26" customFormat="1" ht="13.8" x14ac:dyDescent="0.3">
      <c r="M7404" s="27"/>
      <c r="N7404" s="27"/>
      <c r="O7404" s="27"/>
      <c r="P7404" s="27"/>
    </row>
    <row r="7405" spans="13:16" s="26" customFormat="1" ht="13.8" x14ac:dyDescent="0.3">
      <c r="M7405" s="27"/>
      <c r="N7405" s="27"/>
      <c r="O7405" s="27"/>
      <c r="P7405" s="27"/>
    </row>
    <row r="7406" spans="13:16" s="26" customFormat="1" ht="13.8" x14ac:dyDescent="0.3">
      <c r="M7406" s="27"/>
      <c r="N7406" s="27"/>
      <c r="O7406" s="27"/>
      <c r="P7406" s="27"/>
    </row>
    <row r="7407" spans="13:16" s="26" customFormat="1" ht="13.8" x14ac:dyDescent="0.3">
      <c r="M7407" s="27"/>
      <c r="N7407" s="27"/>
      <c r="O7407" s="27"/>
      <c r="P7407" s="27"/>
    </row>
    <row r="7408" spans="13:16" s="26" customFormat="1" ht="13.8" x14ac:dyDescent="0.3">
      <c r="M7408" s="27"/>
      <c r="N7408" s="27"/>
      <c r="O7408" s="27"/>
      <c r="P7408" s="27"/>
    </row>
    <row r="7409" spans="13:16" s="26" customFormat="1" ht="13.8" x14ac:dyDescent="0.3">
      <c r="M7409" s="27"/>
      <c r="N7409" s="27"/>
      <c r="O7409" s="27"/>
      <c r="P7409" s="27"/>
    </row>
    <row r="7410" spans="13:16" s="26" customFormat="1" ht="13.8" x14ac:dyDescent="0.3">
      <c r="M7410" s="27"/>
      <c r="N7410" s="27"/>
      <c r="O7410" s="27"/>
      <c r="P7410" s="27"/>
    </row>
    <row r="7411" spans="13:16" s="26" customFormat="1" ht="13.8" x14ac:dyDescent="0.3">
      <c r="M7411" s="27"/>
      <c r="N7411" s="27"/>
      <c r="O7411" s="27"/>
      <c r="P7411" s="27"/>
    </row>
    <row r="7412" spans="13:16" s="26" customFormat="1" ht="13.8" x14ac:dyDescent="0.3">
      <c r="M7412" s="27"/>
      <c r="N7412" s="27"/>
      <c r="O7412" s="27"/>
      <c r="P7412" s="27"/>
    </row>
    <row r="7413" spans="13:16" s="26" customFormat="1" ht="13.8" x14ac:dyDescent="0.3">
      <c r="M7413" s="27"/>
      <c r="N7413" s="27"/>
      <c r="O7413" s="27"/>
      <c r="P7413" s="27"/>
    </row>
    <row r="7414" spans="13:16" s="26" customFormat="1" ht="13.8" x14ac:dyDescent="0.3">
      <c r="M7414" s="27"/>
      <c r="N7414" s="27"/>
      <c r="O7414" s="27"/>
      <c r="P7414" s="27"/>
    </row>
    <row r="7415" spans="13:16" s="26" customFormat="1" ht="13.8" x14ac:dyDescent="0.3">
      <c r="M7415" s="27"/>
      <c r="N7415" s="27"/>
      <c r="O7415" s="27"/>
      <c r="P7415" s="27"/>
    </row>
    <row r="7416" spans="13:16" s="26" customFormat="1" ht="13.8" x14ac:dyDescent="0.3">
      <c r="M7416" s="27"/>
      <c r="N7416" s="27"/>
      <c r="O7416" s="27"/>
      <c r="P7416" s="27"/>
    </row>
    <row r="7417" spans="13:16" s="26" customFormat="1" ht="13.8" x14ac:dyDescent="0.3">
      <c r="M7417" s="27"/>
      <c r="N7417" s="27"/>
      <c r="O7417" s="27"/>
      <c r="P7417" s="27"/>
    </row>
    <row r="7418" spans="13:16" s="26" customFormat="1" ht="13.8" x14ac:dyDescent="0.3">
      <c r="M7418" s="27"/>
      <c r="N7418" s="27"/>
      <c r="O7418" s="27"/>
      <c r="P7418" s="27"/>
    </row>
    <row r="7419" spans="13:16" s="26" customFormat="1" ht="13.8" x14ac:dyDescent="0.3">
      <c r="M7419" s="27"/>
      <c r="N7419" s="27"/>
      <c r="O7419" s="27"/>
      <c r="P7419" s="27"/>
    </row>
    <row r="7420" spans="13:16" s="26" customFormat="1" ht="13.8" x14ac:dyDescent="0.3">
      <c r="M7420" s="27"/>
      <c r="N7420" s="27"/>
      <c r="O7420" s="27"/>
      <c r="P7420" s="27"/>
    </row>
    <row r="7421" spans="13:16" s="26" customFormat="1" ht="13.8" x14ac:dyDescent="0.3">
      <c r="M7421" s="27"/>
      <c r="N7421" s="27"/>
      <c r="O7421" s="27"/>
      <c r="P7421" s="27"/>
    </row>
    <row r="7422" spans="13:16" s="26" customFormat="1" ht="13.8" x14ac:dyDescent="0.3">
      <c r="M7422" s="27"/>
      <c r="N7422" s="27"/>
      <c r="O7422" s="27"/>
      <c r="P7422" s="27"/>
    </row>
    <row r="7423" spans="13:16" s="26" customFormat="1" ht="13.8" x14ac:dyDescent="0.3">
      <c r="M7423" s="27"/>
      <c r="N7423" s="27"/>
      <c r="O7423" s="27"/>
      <c r="P7423" s="27"/>
    </row>
    <row r="7424" spans="13:16" s="26" customFormat="1" ht="13.8" x14ac:dyDescent="0.3">
      <c r="M7424" s="27"/>
      <c r="N7424" s="27"/>
      <c r="O7424" s="27"/>
      <c r="P7424" s="27"/>
    </row>
    <row r="7425" spans="13:16" s="26" customFormat="1" ht="13.8" x14ac:dyDescent="0.3">
      <c r="M7425" s="27"/>
      <c r="N7425" s="27"/>
      <c r="O7425" s="27"/>
      <c r="P7425" s="27"/>
    </row>
    <row r="7426" spans="13:16" s="26" customFormat="1" ht="13.8" x14ac:dyDescent="0.3">
      <c r="M7426" s="27"/>
      <c r="N7426" s="27"/>
      <c r="O7426" s="27"/>
      <c r="P7426" s="27"/>
    </row>
    <row r="7427" spans="13:16" s="26" customFormat="1" ht="13.8" x14ac:dyDescent="0.3">
      <c r="M7427" s="27"/>
      <c r="N7427" s="27"/>
      <c r="O7427" s="27"/>
      <c r="P7427" s="27"/>
    </row>
    <row r="7428" spans="13:16" s="26" customFormat="1" ht="13.8" x14ac:dyDescent="0.3">
      <c r="M7428" s="27"/>
      <c r="N7428" s="27"/>
      <c r="O7428" s="27"/>
      <c r="P7428" s="27"/>
    </row>
    <row r="7429" spans="13:16" s="26" customFormat="1" ht="13.8" x14ac:dyDescent="0.3">
      <c r="M7429" s="27"/>
      <c r="N7429" s="27"/>
      <c r="O7429" s="27"/>
      <c r="P7429" s="27"/>
    </row>
    <row r="7430" spans="13:16" s="26" customFormat="1" ht="13.8" x14ac:dyDescent="0.3">
      <c r="M7430" s="27"/>
      <c r="N7430" s="27"/>
      <c r="O7430" s="27"/>
      <c r="P7430" s="27"/>
    </row>
    <row r="7431" spans="13:16" s="26" customFormat="1" ht="13.8" x14ac:dyDescent="0.3">
      <c r="M7431" s="27"/>
      <c r="N7431" s="27"/>
      <c r="O7431" s="27"/>
      <c r="P7431" s="27"/>
    </row>
    <row r="7432" spans="13:16" s="26" customFormat="1" ht="13.8" x14ac:dyDescent="0.3">
      <c r="M7432" s="27"/>
      <c r="N7432" s="27"/>
      <c r="O7432" s="27"/>
      <c r="P7432" s="27"/>
    </row>
    <row r="7433" spans="13:16" s="26" customFormat="1" ht="13.8" x14ac:dyDescent="0.3">
      <c r="M7433" s="27"/>
      <c r="N7433" s="27"/>
      <c r="O7433" s="27"/>
      <c r="P7433" s="27"/>
    </row>
    <row r="7434" spans="13:16" s="26" customFormat="1" ht="13.8" x14ac:dyDescent="0.3">
      <c r="M7434" s="27"/>
      <c r="N7434" s="27"/>
      <c r="O7434" s="27"/>
      <c r="P7434" s="27"/>
    </row>
    <row r="7435" spans="13:16" s="26" customFormat="1" ht="13.8" x14ac:dyDescent="0.3">
      <c r="M7435" s="27"/>
      <c r="N7435" s="27"/>
      <c r="O7435" s="27"/>
      <c r="P7435" s="27"/>
    </row>
    <row r="7436" spans="13:16" s="26" customFormat="1" ht="13.8" x14ac:dyDescent="0.3">
      <c r="M7436" s="27"/>
      <c r="N7436" s="27"/>
      <c r="O7436" s="27"/>
      <c r="P7436" s="27"/>
    </row>
    <row r="7437" spans="13:16" s="26" customFormat="1" ht="13.8" x14ac:dyDescent="0.3">
      <c r="M7437" s="27"/>
      <c r="N7437" s="27"/>
      <c r="O7437" s="27"/>
      <c r="P7437" s="27"/>
    </row>
    <row r="7438" spans="13:16" s="26" customFormat="1" ht="13.8" x14ac:dyDescent="0.3">
      <c r="M7438" s="27"/>
      <c r="N7438" s="27"/>
      <c r="O7438" s="27"/>
      <c r="P7438" s="27"/>
    </row>
    <row r="7439" spans="13:16" s="26" customFormat="1" ht="13.8" x14ac:dyDescent="0.3">
      <c r="M7439" s="27"/>
      <c r="N7439" s="27"/>
      <c r="O7439" s="27"/>
      <c r="P7439" s="27"/>
    </row>
    <row r="7440" spans="13:16" s="26" customFormat="1" ht="13.8" x14ac:dyDescent="0.3">
      <c r="M7440" s="27"/>
      <c r="N7440" s="27"/>
      <c r="O7440" s="27"/>
      <c r="P7440" s="27"/>
    </row>
    <row r="7441" spans="13:16" s="26" customFormat="1" ht="13.8" x14ac:dyDescent="0.3">
      <c r="M7441" s="27"/>
      <c r="N7441" s="27"/>
      <c r="O7441" s="27"/>
      <c r="P7441" s="27"/>
    </row>
    <row r="7442" spans="13:16" s="26" customFormat="1" ht="13.8" x14ac:dyDescent="0.3">
      <c r="M7442" s="27"/>
      <c r="N7442" s="27"/>
      <c r="O7442" s="27"/>
      <c r="P7442" s="27"/>
    </row>
    <row r="7443" spans="13:16" s="26" customFormat="1" ht="13.8" x14ac:dyDescent="0.3">
      <c r="M7443" s="27"/>
      <c r="N7443" s="27"/>
      <c r="O7443" s="27"/>
      <c r="P7443" s="27"/>
    </row>
    <row r="7444" spans="13:16" s="26" customFormat="1" ht="13.8" x14ac:dyDescent="0.3">
      <c r="M7444" s="27"/>
      <c r="N7444" s="27"/>
      <c r="O7444" s="27"/>
      <c r="P7444" s="27"/>
    </row>
    <row r="7445" spans="13:16" s="26" customFormat="1" ht="13.8" x14ac:dyDescent="0.3">
      <c r="M7445" s="27"/>
      <c r="N7445" s="27"/>
      <c r="O7445" s="27"/>
      <c r="P7445" s="27"/>
    </row>
    <row r="7446" spans="13:16" s="26" customFormat="1" ht="13.8" x14ac:dyDescent="0.3">
      <c r="M7446" s="27"/>
      <c r="N7446" s="27"/>
      <c r="O7446" s="27"/>
      <c r="P7446" s="27"/>
    </row>
    <row r="7447" spans="13:16" s="26" customFormat="1" ht="13.8" x14ac:dyDescent="0.3">
      <c r="M7447" s="27"/>
      <c r="N7447" s="27"/>
      <c r="O7447" s="27"/>
      <c r="P7447" s="27"/>
    </row>
    <row r="7448" spans="13:16" s="26" customFormat="1" ht="13.8" x14ac:dyDescent="0.3">
      <c r="M7448" s="27"/>
      <c r="N7448" s="27"/>
      <c r="O7448" s="27"/>
      <c r="P7448" s="27"/>
    </row>
    <row r="7449" spans="13:16" s="26" customFormat="1" ht="13.8" x14ac:dyDescent="0.3">
      <c r="M7449" s="27"/>
      <c r="N7449" s="27"/>
      <c r="O7449" s="27"/>
      <c r="P7449" s="27"/>
    </row>
    <row r="7450" spans="13:16" s="26" customFormat="1" ht="13.8" x14ac:dyDescent="0.3">
      <c r="M7450" s="27"/>
      <c r="N7450" s="27"/>
      <c r="O7450" s="27"/>
      <c r="P7450" s="27"/>
    </row>
    <row r="7451" spans="13:16" s="26" customFormat="1" ht="13.8" x14ac:dyDescent="0.3">
      <c r="M7451" s="27"/>
      <c r="N7451" s="27"/>
      <c r="O7451" s="27"/>
      <c r="P7451" s="27"/>
    </row>
    <row r="7452" spans="13:16" s="26" customFormat="1" ht="13.8" x14ac:dyDescent="0.3">
      <c r="M7452" s="27"/>
      <c r="N7452" s="27"/>
      <c r="O7452" s="27"/>
      <c r="P7452" s="27"/>
    </row>
    <row r="7453" spans="13:16" s="26" customFormat="1" ht="13.8" x14ac:dyDescent="0.3">
      <c r="M7453" s="27"/>
      <c r="N7453" s="27"/>
      <c r="O7453" s="27"/>
      <c r="P7453" s="27"/>
    </row>
    <row r="7454" spans="13:16" s="26" customFormat="1" ht="13.8" x14ac:dyDescent="0.3">
      <c r="M7454" s="27"/>
      <c r="N7454" s="27"/>
      <c r="O7454" s="27"/>
      <c r="P7454" s="27"/>
    </row>
    <row r="7455" spans="13:16" s="26" customFormat="1" ht="13.8" x14ac:dyDescent="0.3">
      <c r="M7455" s="27"/>
      <c r="N7455" s="27"/>
      <c r="O7455" s="27"/>
      <c r="P7455" s="27"/>
    </row>
    <row r="7456" spans="13:16" s="26" customFormat="1" ht="13.8" x14ac:dyDescent="0.3">
      <c r="M7456" s="27"/>
      <c r="N7456" s="27"/>
      <c r="O7456" s="27"/>
      <c r="P7456" s="27"/>
    </row>
    <row r="7457" spans="13:16" s="26" customFormat="1" ht="13.8" x14ac:dyDescent="0.3">
      <c r="M7457" s="27"/>
      <c r="N7457" s="27"/>
      <c r="O7457" s="27"/>
      <c r="P7457" s="27"/>
    </row>
    <row r="7458" spans="13:16" s="26" customFormat="1" ht="13.8" x14ac:dyDescent="0.3">
      <c r="M7458" s="27"/>
      <c r="N7458" s="27"/>
      <c r="O7458" s="27"/>
      <c r="P7458" s="27"/>
    </row>
    <row r="7459" spans="13:16" s="26" customFormat="1" ht="13.8" x14ac:dyDescent="0.3">
      <c r="M7459" s="27"/>
      <c r="N7459" s="27"/>
      <c r="O7459" s="27"/>
      <c r="P7459" s="27"/>
    </row>
    <row r="7460" spans="13:16" s="26" customFormat="1" ht="13.8" x14ac:dyDescent="0.3">
      <c r="M7460" s="27"/>
      <c r="N7460" s="27"/>
      <c r="O7460" s="27"/>
      <c r="P7460" s="27"/>
    </row>
    <row r="7461" spans="13:16" s="26" customFormat="1" ht="13.8" x14ac:dyDescent="0.3">
      <c r="M7461" s="27"/>
      <c r="N7461" s="27"/>
      <c r="O7461" s="27"/>
      <c r="P7461" s="27"/>
    </row>
    <row r="7462" spans="13:16" s="26" customFormat="1" ht="13.8" x14ac:dyDescent="0.3">
      <c r="M7462" s="27"/>
      <c r="N7462" s="27"/>
      <c r="O7462" s="27"/>
      <c r="P7462" s="27"/>
    </row>
    <row r="7463" spans="13:16" s="26" customFormat="1" ht="13.8" x14ac:dyDescent="0.3">
      <c r="M7463" s="27"/>
      <c r="N7463" s="27"/>
      <c r="O7463" s="27"/>
      <c r="P7463" s="27"/>
    </row>
    <row r="7464" spans="13:16" s="26" customFormat="1" ht="13.8" x14ac:dyDescent="0.3">
      <c r="M7464" s="27"/>
      <c r="N7464" s="27"/>
      <c r="O7464" s="27"/>
      <c r="P7464" s="27"/>
    </row>
    <row r="7465" spans="13:16" s="26" customFormat="1" ht="13.8" x14ac:dyDescent="0.3">
      <c r="M7465" s="27"/>
      <c r="N7465" s="27"/>
      <c r="O7465" s="27"/>
      <c r="P7465" s="27"/>
    </row>
    <row r="7466" spans="13:16" s="26" customFormat="1" ht="13.8" x14ac:dyDescent="0.3">
      <c r="M7466" s="27"/>
      <c r="N7466" s="27"/>
      <c r="O7466" s="27"/>
      <c r="P7466" s="27"/>
    </row>
    <row r="7467" spans="13:16" s="26" customFormat="1" ht="13.8" x14ac:dyDescent="0.3">
      <c r="M7467" s="27"/>
      <c r="N7467" s="27"/>
      <c r="O7467" s="27"/>
      <c r="P7467" s="27"/>
    </row>
    <row r="7468" spans="13:16" s="26" customFormat="1" ht="13.8" x14ac:dyDescent="0.3">
      <c r="M7468" s="27"/>
      <c r="N7468" s="27"/>
      <c r="O7468" s="27"/>
      <c r="P7468" s="27"/>
    </row>
    <row r="7469" spans="13:16" s="26" customFormat="1" ht="13.8" x14ac:dyDescent="0.3">
      <c r="M7469" s="27"/>
      <c r="N7469" s="27"/>
      <c r="O7469" s="27"/>
      <c r="P7469" s="27"/>
    </row>
    <row r="7470" spans="13:16" s="26" customFormat="1" ht="13.8" x14ac:dyDescent="0.3">
      <c r="M7470" s="27"/>
      <c r="N7470" s="27"/>
      <c r="O7470" s="27"/>
      <c r="P7470" s="27"/>
    </row>
    <row r="7471" spans="13:16" s="26" customFormat="1" ht="13.8" x14ac:dyDescent="0.3">
      <c r="M7471" s="27"/>
      <c r="N7471" s="27"/>
      <c r="O7471" s="27"/>
      <c r="P7471" s="27"/>
    </row>
    <row r="7472" spans="13:16" s="26" customFormat="1" ht="13.8" x14ac:dyDescent="0.3">
      <c r="M7472" s="27"/>
      <c r="N7472" s="27"/>
      <c r="O7472" s="27"/>
      <c r="P7472" s="27"/>
    </row>
    <row r="7473" spans="13:16" s="26" customFormat="1" ht="13.8" x14ac:dyDescent="0.3">
      <c r="M7473" s="27"/>
      <c r="N7473" s="27"/>
      <c r="O7473" s="27"/>
      <c r="P7473" s="27"/>
    </row>
    <row r="7474" spans="13:16" s="26" customFormat="1" ht="13.8" x14ac:dyDescent="0.3">
      <c r="M7474" s="27"/>
      <c r="N7474" s="27"/>
      <c r="O7474" s="27"/>
      <c r="P7474" s="27"/>
    </row>
    <row r="7475" spans="13:16" s="26" customFormat="1" ht="13.8" x14ac:dyDescent="0.3">
      <c r="M7475" s="27"/>
      <c r="N7475" s="27"/>
      <c r="O7475" s="27"/>
      <c r="P7475" s="27"/>
    </row>
    <row r="7476" spans="13:16" s="26" customFormat="1" ht="13.8" x14ac:dyDescent="0.3">
      <c r="M7476" s="27"/>
      <c r="N7476" s="27"/>
      <c r="O7476" s="27"/>
      <c r="P7476" s="27"/>
    </row>
    <row r="7477" spans="13:16" s="26" customFormat="1" ht="13.8" x14ac:dyDescent="0.3">
      <c r="M7477" s="27"/>
      <c r="N7477" s="27"/>
      <c r="O7477" s="27"/>
      <c r="P7477" s="27"/>
    </row>
    <row r="7478" spans="13:16" s="26" customFormat="1" ht="13.8" x14ac:dyDescent="0.3">
      <c r="M7478" s="27"/>
      <c r="N7478" s="27"/>
      <c r="O7478" s="27"/>
      <c r="P7478" s="27"/>
    </row>
    <row r="7479" spans="13:16" s="26" customFormat="1" ht="13.8" x14ac:dyDescent="0.3">
      <c r="M7479" s="27"/>
      <c r="N7479" s="27"/>
      <c r="O7479" s="27"/>
      <c r="P7479" s="27"/>
    </row>
    <row r="7480" spans="13:16" s="26" customFormat="1" ht="13.8" x14ac:dyDescent="0.3">
      <c r="M7480" s="27"/>
      <c r="N7480" s="27"/>
      <c r="O7480" s="27"/>
      <c r="P7480" s="27"/>
    </row>
    <row r="7481" spans="13:16" s="26" customFormat="1" ht="13.8" x14ac:dyDescent="0.3">
      <c r="M7481" s="27"/>
      <c r="N7481" s="27"/>
      <c r="O7481" s="27"/>
      <c r="P7481" s="27"/>
    </row>
    <row r="7482" spans="13:16" s="26" customFormat="1" ht="13.8" x14ac:dyDescent="0.3">
      <c r="M7482" s="27"/>
      <c r="N7482" s="27"/>
      <c r="O7482" s="27"/>
      <c r="P7482" s="27"/>
    </row>
    <row r="7483" spans="13:16" s="26" customFormat="1" ht="13.8" x14ac:dyDescent="0.3">
      <c r="M7483" s="27"/>
      <c r="N7483" s="27"/>
      <c r="O7483" s="27"/>
      <c r="P7483" s="27"/>
    </row>
    <row r="7484" spans="13:16" s="26" customFormat="1" ht="13.8" x14ac:dyDescent="0.3">
      <c r="M7484" s="27"/>
      <c r="N7484" s="27"/>
      <c r="O7484" s="27"/>
      <c r="P7484" s="27"/>
    </row>
    <row r="7485" spans="13:16" s="26" customFormat="1" ht="13.8" x14ac:dyDescent="0.3">
      <c r="M7485" s="27"/>
      <c r="N7485" s="27"/>
      <c r="O7485" s="27"/>
      <c r="P7485" s="27"/>
    </row>
    <row r="7486" spans="13:16" s="26" customFormat="1" ht="13.8" x14ac:dyDescent="0.3">
      <c r="M7486" s="27"/>
      <c r="N7486" s="27"/>
      <c r="O7486" s="27"/>
      <c r="P7486" s="27"/>
    </row>
    <row r="7487" spans="13:16" s="26" customFormat="1" ht="13.8" x14ac:dyDescent="0.3">
      <c r="M7487" s="27"/>
      <c r="N7487" s="27"/>
      <c r="O7487" s="27"/>
      <c r="P7487" s="27"/>
    </row>
    <row r="7488" spans="13:16" s="26" customFormat="1" ht="13.8" x14ac:dyDescent="0.3">
      <c r="M7488" s="27"/>
      <c r="N7488" s="27"/>
      <c r="O7488" s="27"/>
      <c r="P7488" s="27"/>
    </row>
    <row r="7489" spans="13:16" s="26" customFormat="1" ht="13.8" x14ac:dyDescent="0.3">
      <c r="M7489" s="27"/>
      <c r="N7489" s="27"/>
      <c r="O7489" s="27"/>
      <c r="P7489" s="27"/>
    </row>
    <row r="7490" spans="13:16" s="26" customFormat="1" ht="13.8" x14ac:dyDescent="0.3">
      <c r="M7490" s="27"/>
      <c r="N7490" s="27"/>
      <c r="O7490" s="27"/>
      <c r="P7490" s="27"/>
    </row>
    <row r="7491" spans="13:16" s="26" customFormat="1" ht="13.8" x14ac:dyDescent="0.3">
      <c r="M7491" s="27"/>
      <c r="N7491" s="27"/>
      <c r="O7491" s="27"/>
      <c r="P7491" s="27"/>
    </row>
    <row r="7492" spans="13:16" s="26" customFormat="1" ht="13.8" x14ac:dyDescent="0.3">
      <c r="M7492" s="27"/>
      <c r="N7492" s="27"/>
      <c r="O7492" s="27"/>
      <c r="P7492" s="27"/>
    </row>
    <row r="7493" spans="13:16" s="26" customFormat="1" ht="13.8" x14ac:dyDescent="0.3">
      <c r="M7493" s="27"/>
      <c r="N7493" s="27"/>
      <c r="O7493" s="27"/>
      <c r="P7493" s="27"/>
    </row>
    <row r="7494" spans="13:16" s="26" customFormat="1" ht="13.8" x14ac:dyDescent="0.3">
      <c r="M7494" s="27"/>
      <c r="N7494" s="27"/>
      <c r="O7494" s="27"/>
      <c r="P7494" s="27"/>
    </row>
    <row r="7495" spans="13:16" s="26" customFormat="1" ht="13.8" x14ac:dyDescent="0.3">
      <c r="M7495" s="27"/>
      <c r="N7495" s="27"/>
      <c r="O7495" s="27"/>
      <c r="P7495" s="27"/>
    </row>
    <row r="7496" spans="13:16" s="26" customFormat="1" ht="13.8" x14ac:dyDescent="0.3">
      <c r="M7496" s="27"/>
      <c r="N7496" s="27"/>
      <c r="O7496" s="27"/>
      <c r="P7496" s="27"/>
    </row>
    <row r="7497" spans="13:16" s="26" customFormat="1" ht="13.8" x14ac:dyDescent="0.3">
      <c r="M7497" s="27"/>
      <c r="N7497" s="27"/>
      <c r="O7497" s="27"/>
      <c r="P7497" s="27"/>
    </row>
    <row r="7498" spans="13:16" s="26" customFormat="1" ht="13.8" x14ac:dyDescent="0.3">
      <c r="M7498" s="27"/>
      <c r="N7498" s="27"/>
      <c r="O7498" s="27"/>
      <c r="P7498" s="27"/>
    </row>
    <row r="7499" spans="13:16" s="26" customFormat="1" ht="13.8" x14ac:dyDescent="0.3">
      <c r="M7499" s="27"/>
      <c r="N7499" s="27"/>
      <c r="O7499" s="27"/>
      <c r="P7499" s="27"/>
    </row>
    <row r="7500" spans="13:16" s="26" customFormat="1" ht="13.8" x14ac:dyDescent="0.3">
      <c r="M7500" s="27"/>
      <c r="N7500" s="27"/>
      <c r="O7500" s="27"/>
      <c r="P7500" s="27"/>
    </row>
    <row r="7501" spans="13:16" s="26" customFormat="1" ht="13.8" x14ac:dyDescent="0.3">
      <c r="M7501" s="27"/>
      <c r="N7501" s="27"/>
      <c r="O7501" s="27"/>
      <c r="P7501" s="27"/>
    </row>
    <row r="7502" spans="13:16" s="26" customFormat="1" ht="13.8" x14ac:dyDescent="0.3">
      <c r="M7502" s="27"/>
      <c r="N7502" s="27"/>
      <c r="O7502" s="27"/>
      <c r="P7502" s="27"/>
    </row>
    <row r="7503" spans="13:16" s="26" customFormat="1" ht="13.8" x14ac:dyDescent="0.3">
      <c r="M7503" s="27"/>
      <c r="N7503" s="27"/>
      <c r="O7503" s="27"/>
      <c r="P7503" s="27"/>
    </row>
    <row r="7504" spans="13:16" s="26" customFormat="1" ht="13.8" x14ac:dyDescent="0.3">
      <c r="M7504" s="27"/>
      <c r="N7504" s="27"/>
      <c r="O7504" s="27"/>
      <c r="P7504" s="27"/>
    </row>
    <row r="7505" spans="13:16" s="26" customFormat="1" ht="13.8" x14ac:dyDescent="0.3">
      <c r="M7505" s="27"/>
      <c r="N7505" s="27"/>
      <c r="O7505" s="27"/>
      <c r="P7505" s="27"/>
    </row>
    <row r="7506" spans="13:16" s="26" customFormat="1" ht="13.8" x14ac:dyDescent="0.3">
      <c r="M7506" s="27"/>
      <c r="N7506" s="27"/>
      <c r="O7506" s="27"/>
      <c r="P7506" s="27"/>
    </row>
    <row r="7507" spans="13:16" s="26" customFormat="1" ht="13.8" x14ac:dyDescent="0.3">
      <c r="M7507" s="27"/>
      <c r="N7507" s="27"/>
      <c r="O7507" s="27"/>
      <c r="P7507" s="27"/>
    </row>
    <row r="7508" spans="13:16" s="26" customFormat="1" ht="13.8" x14ac:dyDescent="0.3">
      <c r="M7508" s="27"/>
      <c r="N7508" s="27"/>
      <c r="O7508" s="27"/>
      <c r="P7508" s="27"/>
    </row>
    <row r="7509" spans="13:16" s="26" customFormat="1" ht="13.8" x14ac:dyDescent="0.3">
      <c r="M7509" s="27"/>
      <c r="N7509" s="27"/>
      <c r="O7509" s="27"/>
      <c r="P7509" s="27"/>
    </row>
    <row r="7510" spans="13:16" s="26" customFormat="1" ht="13.8" x14ac:dyDescent="0.3">
      <c r="M7510" s="27"/>
      <c r="N7510" s="27"/>
      <c r="O7510" s="27"/>
      <c r="P7510" s="27"/>
    </row>
    <row r="7511" spans="13:16" s="26" customFormat="1" ht="13.8" x14ac:dyDescent="0.3">
      <c r="M7511" s="27"/>
      <c r="N7511" s="27"/>
      <c r="O7511" s="27"/>
      <c r="P7511" s="27"/>
    </row>
    <row r="7512" spans="13:16" s="26" customFormat="1" ht="13.8" x14ac:dyDescent="0.3">
      <c r="M7512" s="27"/>
      <c r="N7512" s="27"/>
      <c r="O7512" s="27"/>
      <c r="P7512" s="27"/>
    </row>
    <row r="7513" spans="13:16" s="26" customFormat="1" ht="13.8" x14ac:dyDescent="0.3">
      <c r="M7513" s="27"/>
      <c r="N7513" s="27"/>
      <c r="O7513" s="27"/>
      <c r="P7513" s="27"/>
    </row>
    <row r="7514" spans="13:16" s="26" customFormat="1" ht="13.8" x14ac:dyDescent="0.3">
      <c r="M7514" s="27"/>
      <c r="N7514" s="27"/>
      <c r="O7514" s="27"/>
      <c r="P7514" s="27"/>
    </row>
    <row r="7515" spans="13:16" s="26" customFormat="1" ht="13.8" x14ac:dyDescent="0.3">
      <c r="M7515" s="27"/>
      <c r="N7515" s="27"/>
      <c r="O7515" s="27"/>
      <c r="P7515" s="27"/>
    </row>
    <row r="7516" spans="13:16" s="26" customFormat="1" ht="13.8" x14ac:dyDescent="0.3">
      <c r="M7516" s="27"/>
      <c r="N7516" s="27"/>
      <c r="O7516" s="27"/>
      <c r="P7516" s="27"/>
    </row>
    <row r="7517" spans="13:16" s="26" customFormat="1" ht="13.8" x14ac:dyDescent="0.3">
      <c r="M7517" s="27"/>
      <c r="N7517" s="27"/>
      <c r="O7517" s="27"/>
      <c r="P7517" s="27"/>
    </row>
    <row r="7518" spans="13:16" s="26" customFormat="1" ht="13.8" x14ac:dyDescent="0.3">
      <c r="M7518" s="27"/>
      <c r="N7518" s="27"/>
      <c r="O7518" s="27"/>
      <c r="P7518" s="27"/>
    </row>
    <row r="7519" spans="13:16" s="26" customFormat="1" ht="13.8" x14ac:dyDescent="0.3">
      <c r="M7519" s="27"/>
      <c r="N7519" s="27"/>
      <c r="O7519" s="27"/>
      <c r="P7519" s="27"/>
    </row>
    <row r="7520" spans="13:16" s="26" customFormat="1" ht="13.8" x14ac:dyDescent="0.3">
      <c r="M7520" s="27"/>
      <c r="N7520" s="27"/>
      <c r="O7520" s="27"/>
      <c r="P7520" s="27"/>
    </row>
    <row r="7521" spans="13:16" s="26" customFormat="1" ht="13.8" x14ac:dyDescent="0.3">
      <c r="M7521" s="27"/>
      <c r="N7521" s="27"/>
      <c r="O7521" s="27"/>
      <c r="P7521" s="27"/>
    </row>
    <row r="7522" spans="13:16" s="26" customFormat="1" ht="13.8" x14ac:dyDescent="0.3">
      <c r="M7522" s="27"/>
      <c r="N7522" s="27"/>
      <c r="O7522" s="27"/>
      <c r="P7522" s="27"/>
    </row>
    <row r="7523" spans="13:16" s="26" customFormat="1" ht="13.8" x14ac:dyDescent="0.3">
      <c r="M7523" s="27"/>
      <c r="N7523" s="27"/>
      <c r="O7523" s="27"/>
      <c r="P7523" s="27"/>
    </row>
    <row r="7524" spans="13:16" s="26" customFormat="1" ht="13.8" x14ac:dyDescent="0.3">
      <c r="M7524" s="27"/>
      <c r="N7524" s="27"/>
      <c r="O7524" s="27"/>
      <c r="P7524" s="27"/>
    </row>
    <row r="7525" spans="13:16" s="26" customFormat="1" ht="13.8" x14ac:dyDescent="0.3">
      <c r="M7525" s="27"/>
      <c r="N7525" s="27"/>
      <c r="O7525" s="27"/>
      <c r="P7525" s="27"/>
    </row>
    <row r="7526" spans="13:16" s="26" customFormat="1" ht="13.8" x14ac:dyDescent="0.3">
      <c r="M7526" s="27"/>
      <c r="N7526" s="27"/>
      <c r="O7526" s="27"/>
      <c r="P7526" s="27"/>
    </row>
    <row r="7527" spans="13:16" s="26" customFormat="1" ht="13.8" x14ac:dyDescent="0.3">
      <c r="M7527" s="27"/>
      <c r="N7527" s="27"/>
      <c r="O7527" s="27"/>
      <c r="P7527" s="27"/>
    </row>
    <row r="7528" spans="13:16" s="26" customFormat="1" ht="13.8" x14ac:dyDescent="0.3">
      <c r="M7528" s="27"/>
      <c r="N7528" s="27"/>
      <c r="O7528" s="27"/>
      <c r="P7528" s="27"/>
    </row>
    <row r="7529" spans="13:16" s="26" customFormat="1" ht="13.8" x14ac:dyDescent="0.3">
      <c r="M7529" s="27"/>
      <c r="N7529" s="27"/>
      <c r="O7529" s="27"/>
      <c r="P7529" s="27"/>
    </row>
    <row r="7530" spans="13:16" s="26" customFormat="1" ht="13.8" x14ac:dyDescent="0.3">
      <c r="M7530" s="27"/>
      <c r="N7530" s="27"/>
      <c r="O7530" s="27"/>
      <c r="P7530" s="27"/>
    </row>
    <row r="7531" spans="13:16" s="26" customFormat="1" ht="13.8" x14ac:dyDescent="0.3">
      <c r="M7531" s="27"/>
      <c r="N7531" s="27"/>
      <c r="O7531" s="27"/>
      <c r="P7531" s="27"/>
    </row>
    <row r="7532" spans="13:16" s="26" customFormat="1" ht="13.8" x14ac:dyDescent="0.3">
      <c r="M7532" s="27"/>
      <c r="N7532" s="27"/>
      <c r="O7532" s="27"/>
      <c r="P7532" s="27"/>
    </row>
    <row r="7533" spans="13:16" s="26" customFormat="1" ht="13.8" x14ac:dyDescent="0.3">
      <c r="M7533" s="27"/>
      <c r="N7533" s="27"/>
      <c r="O7533" s="27"/>
      <c r="P7533" s="27"/>
    </row>
    <row r="7534" spans="13:16" s="26" customFormat="1" ht="13.8" x14ac:dyDescent="0.3">
      <c r="M7534" s="27"/>
      <c r="N7534" s="27"/>
      <c r="O7534" s="27"/>
      <c r="P7534" s="27"/>
    </row>
    <row r="7535" spans="13:16" s="26" customFormat="1" ht="13.8" x14ac:dyDescent="0.3">
      <c r="M7535" s="27"/>
      <c r="N7535" s="27"/>
      <c r="O7535" s="27"/>
      <c r="P7535" s="27"/>
    </row>
    <row r="7536" spans="13:16" s="26" customFormat="1" ht="13.8" x14ac:dyDescent="0.3">
      <c r="M7536" s="27"/>
      <c r="N7536" s="27"/>
      <c r="O7536" s="27"/>
      <c r="P7536" s="27"/>
    </row>
    <row r="7537" spans="13:16" s="26" customFormat="1" ht="13.8" x14ac:dyDescent="0.3">
      <c r="M7537" s="27"/>
      <c r="N7537" s="27"/>
      <c r="O7537" s="27"/>
      <c r="P7537" s="27"/>
    </row>
    <row r="7538" spans="13:16" s="26" customFormat="1" ht="13.8" x14ac:dyDescent="0.3">
      <c r="M7538" s="27"/>
      <c r="N7538" s="27"/>
      <c r="O7538" s="27"/>
      <c r="P7538" s="27"/>
    </row>
    <row r="7539" spans="13:16" s="26" customFormat="1" ht="13.8" x14ac:dyDescent="0.3">
      <c r="M7539" s="27"/>
      <c r="N7539" s="27"/>
      <c r="O7539" s="27"/>
      <c r="P7539" s="27"/>
    </row>
    <row r="7540" spans="13:16" s="26" customFormat="1" ht="13.8" x14ac:dyDescent="0.3">
      <c r="M7540" s="27"/>
      <c r="N7540" s="27"/>
      <c r="O7540" s="27"/>
      <c r="P7540" s="27"/>
    </row>
    <row r="7541" spans="13:16" s="26" customFormat="1" ht="13.8" x14ac:dyDescent="0.3">
      <c r="M7541" s="27"/>
      <c r="N7541" s="27"/>
      <c r="O7541" s="27"/>
      <c r="P7541" s="27"/>
    </row>
    <row r="7542" spans="13:16" s="26" customFormat="1" ht="13.8" x14ac:dyDescent="0.3">
      <c r="M7542" s="27"/>
      <c r="N7542" s="27"/>
      <c r="O7542" s="27"/>
      <c r="P7542" s="27"/>
    </row>
    <row r="7543" spans="13:16" s="26" customFormat="1" ht="13.8" x14ac:dyDescent="0.3">
      <c r="M7543" s="27"/>
      <c r="N7543" s="27"/>
      <c r="O7543" s="27"/>
      <c r="P7543" s="27"/>
    </row>
    <row r="7544" spans="13:16" s="26" customFormat="1" ht="13.8" x14ac:dyDescent="0.3">
      <c r="M7544" s="27"/>
      <c r="N7544" s="27"/>
      <c r="O7544" s="27"/>
      <c r="P7544" s="27"/>
    </row>
    <row r="7545" spans="13:16" s="26" customFormat="1" ht="13.8" x14ac:dyDescent="0.3">
      <c r="M7545" s="27"/>
      <c r="N7545" s="27"/>
      <c r="O7545" s="27"/>
      <c r="P7545" s="27"/>
    </row>
    <row r="7546" spans="13:16" s="26" customFormat="1" ht="13.8" x14ac:dyDescent="0.3">
      <c r="M7546" s="27"/>
      <c r="N7546" s="27"/>
      <c r="O7546" s="27"/>
      <c r="P7546" s="27"/>
    </row>
    <row r="7547" spans="13:16" s="26" customFormat="1" ht="13.8" x14ac:dyDescent="0.3">
      <c r="M7547" s="27"/>
      <c r="N7547" s="27"/>
      <c r="O7547" s="27"/>
      <c r="P7547" s="27"/>
    </row>
    <row r="7548" spans="13:16" s="26" customFormat="1" ht="13.8" x14ac:dyDescent="0.3">
      <c r="M7548" s="27"/>
      <c r="N7548" s="27"/>
      <c r="O7548" s="27"/>
      <c r="P7548" s="27"/>
    </row>
    <row r="7549" spans="13:16" s="26" customFormat="1" ht="13.8" x14ac:dyDescent="0.3">
      <c r="M7549" s="27"/>
      <c r="N7549" s="27"/>
      <c r="O7549" s="27"/>
      <c r="P7549" s="27"/>
    </row>
    <row r="7550" spans="13:16" s="26" customFormat="1" ht="13.8" x14ac:dyDescent="0.3">
      <c r="M7550" s="27"/>
      <c r="N7550" s="27"/>
      <c r="O7550" s="27"/>
      <c r="P7550" s="27"/>
    </row>
    <row r="7551" spans="13:16" s="26" customFormat="1" ht="13.8" x14ac:dyDescent="0.3">
      <c r="M7551" s="27"/>
      <c r="N7551" s="27"/>
      <c r="O7551" s="27"/>
      <c r="P7551" s="27"/>
    </row>
    <row r="7552" spans="13:16" s="26" customFormat="1" ht="13.8" x14ac:dyDescent="0.3">
      <c r="M7552" s="27"/>
      <c r="N7552" s="27"/>
      <c r="O7552" s="27"/>
      <c r="P7552" s="27"/>
    </row>
    <row r="7553" spans="13:16" s="26" customFormat="1" ht="13.8" x14ac:dyDescent="0.3">
      <c r="M7553" s="27"/>
      <c r="N7553" s="27"/>
      <c r="O7553" s="27"/>
      <c r="P7553" s="27"/>
    </row>
    <row r="7554" spans="13:16" s="26" customFormat="1" ht="13.8" x14ac:dyDescent="0.3">
      <c r="M7554" s="27"/>
      <c r="N7554" s="27"/>
      <c r="O7554" s="27"/>
      <c r="P7554" s="27"/>
    </row>
    <row r="7555" spans="13:16" s="26" customFormat="1" ht="13.8" x14ac:dyDescent="0.3">
      <c r="M7555" s="27"/>
      <c r="N7555" s="27"/>
      <c r="O7555" s="27"/>
      <c r="P7555" s="27"/>
    </row>
    <row r="7556" spans="13:16" s="26" customFormat="1" ht="13.8" x14ac:dyDescent="0.3">
      <c r="M7556" s="27"/>
      <c r="N7556" s="27"/>
      <c r="O7556" s="27"/>
      <c r="P7556" s="27"/>
    </row>
    <row r="7557" spans="13:16" s="26" customFormat="1" ht="13.8" x14ac:dyDescent="0.3">
      <c r="M7557" s="27"/>
      <c r="N7557" s="27"/>
      <c r="O7557" s="27"/>
      <c r="P7557" s="27"/>
    </row>
    <row r="7558" spans="13:16" s="26" customFormat="1" ht="13.8" x14ac:dyDescent="0.3">
      <c r="M7558" s="27"/>
      <c r="N7558" s="27"/>
      <c r="O7558" s="27"/>
      <c r="P7558" s="27"/>
    </row>
    <row r="7559" spans="13:16" s="26" customFormat="1" ht="13.8" x14ac:dyDescent="0.3">
      <c r="M7559" s="27"/>
      <c r="N7559" s="27"/>
      <c r="O7559" s="27"/>
      <c r="P7559" s="27"/>
    </row>
    <row r="7560" spans="13:16" s="26" customFormat="1" ht="13.8" x14ac:dyDescent="0.3">
      <c r="M7560" s="27"/>
      <c r="N7560" s="27"/>
      <c r="O7560" s="27"/>
      <c r="P7560" s="27"/>
    </row>
    <row r="7561" spans="13:16" s="26" customFormat="1" ht="13.8" x14ac:dyDescent="0.3">
      <c r="M7561" s="27"/>
      <c r="N7561" s="27"/>
      <c r="O7561" s="27"/>
      <c r="P7561" s="27"/>
    </row>
    <row r="7562" spans="13:16" s="26" customFormat="1" ht="13.8" x14ac:dyDescent="0.3">
      <c r="M7562" s="27"/>
      <c r="N7562" s="27"/>
      <c r="O7562" s="27"/>
      <c r="P7562" s="27"/>
    </row>
    <row r="7563" spans="13:16" s="26" customFormat="1" ht="13.8" x14ac:dyDescent="0.3">
      <c r="M7563" s="27"/>
      <c r="N7563" s="27"/>
      <c r="O7563" s="27"/>
      <c r="P7563" s="27"/>
    </row>
    <row r="7564" spans="13:16" s="26" customFormat="1" ht="13.8" x14ac:dyDescent="0.3">
      <c r="M7564" s="27"/>
      <c r="N7564" s="27"/>
      <c r="O7564" s="27"/>
      <c r="P7564" s="27"/>
    </row>
    <row r="7565" spans="13:16" s="26" customFormat="1" ht="13.8" x14ac:dyDescent="0.3">
      <c r="M7565" s="27"/>
      <c r="N7565" s="27"/>
      <c r="O7565" s="27"/>
      <c r="P7565" s="27"/>
    </row>
    <row r="7566" spans="13:16" s="26" customFormat="1" ht="13.8" x14ac:dyDescent="0.3">
      <c r="M7566" s="27"/>
      <c r="N7566" s="27"/>
      <c r="O7566" s="27"/>
      <c r="P7566" s="27"/>
    </row>
    <row r="7567" spans="13:16" s="26" customFormat="1" ht="13.8" x14ac:dyDescent="0.3">
      <c r="M7567" s="27"/>
      <c r="N7567" s="27"/>
      <c r="O7567" s="27"/>
      <c r="P7567" s="27"/>
    </row>
    <row r="7568" spans="13:16" s="26" customFormat="1" ht="13.8" x14ac:dyDescent="0.3">
      <c r="M7568" s="27"/>
      <c r="N7568" s="27"/>
      <c r="O7568" s="27"/>
      <c r="P7568" s="27"/>
    </row>
    <row r="7569" spans="13:16" s="26" customFormat="1" ht="13.8" x14ac:dyDescent="0.3">
      <c r="M7569" s="27"/>
      <c r="N7569" s="27"/>
      <c r="O7569" s="27"/>
      <c r="P7569" s="27"/>
    </row>
    <row r="7570" spans="13:16" s="26" customFormat="1" ht="13.8" x14ac:dyDescent="0.3">
      <c r="M7570" s="27"/>
      <c r="N7570" s="27"/>
      <c r="O7570" s="27"/>
      <c r="P7570" s="27"/>
    </row>
    <row r="7571" spans="13:16" s="26" customFormat="1" ht="13.8" x14ac:dyDescent="0.3">
      <c r="M7571" s="27"/>
      <c r="N7571" s="27"/>
      <c r="O7571" s="27"/>
      <c r="P7571" s="27"/>
    </row>
    <row r="7572" spans="13:16" s="26" customFormat="1" ht="13.8" x14ac:dyDescent="0.3">
      <c r="M7572" s="27"/>
      <c r="N7572" s="27"/>
      <c r="O7572" s="27"/>
      <c r="P7572" s="27"/>
    </row>
    <row r="7573" spans="13:16" s="26" customFormat="1" ht="13.8" x14ac:dyDescent="0.3">
      <c r="M7573" s="27"/>
      <c r="N7573" s="27"/>
      <c r="O7573" s="27"/>
      <c r="P7573" s="27"/>
    </row>
    <row r="7574" spans="13:16" s="26" customFormat="1" ht="13.8" x14ac:dyDescent="0.3">
      <c r="M7574" s="27"/>
      <c r="N7574" s="27"/>
      <c r="O7574" s="27"/>
      <c r="P7574" s="27"/>
    </row>
    <row r="7575" spans="13:16" s="26" customFormat="1" ht="13.8" x14ac:dyDescent="0.3">
      <c r="M7575" s="27"/>
      <c r="N7575" s="27"/>
      <c r="O7575" s="27"/>
      <c r="P7575" s="27"/>
    </row>
    <row r="7576" spans="13:16" s="26" customFormat="1" ht="13.8" x14ac:dyDescent="0.3">
      <c r="M7576" s="27"/>
      <c r="N7576" s="27"/>
      <c r="O7576" s="27"/>
      <c r="P7576" s="27"/>
    </row>
    <row r="7577" spans="13:16" s="26" customFormat="1" ht="13.8" x14ac:dyDescent="0.3">
      <c r="M7577" s="27"/>
      <c r="N7577" s="27"/>
      <c r="O7577" s="27"/>
      <c r="P7577" s="27"/>
    </row>
    <row r="7578" spans="13:16" s="26" customFormat="1" ht="13.8" x14ac:dyDescent="0.3">
      <c r="M7578" s="27"/>
      <c r="N7578" s="27"/>
      <c r="O7578" s="27"/>
      <c r="P7578" s="27"/>
    </row>
    <row r="7579" spans="13:16" s="26" customFormat="1" ht="13.8" x14ac:dyDescent="0.3">
      <c r="M7579" s="27"/>
      <c r="N7579" s="27"/>
      <c r="O7579" s="27"/>
      <c r="P7579" s="27"/>
    </row>
    <row r="7580" spans="13:16" s="26" customFormat="1" ht="13.8" x14ac:dyDescent="0.3">
      <c r="M7580" s="27"/>
      <c r="N7580" s="27"/>
      <c r="O7580" s="27"/>
      <c r="P7580" s="27"/>
    </row>
    <row r="7581" spans="13:16" s="26" customFormat="1" ht="13.8" x14ac:dyDescent="0.3">
      <c r="M7581" s="27"/>
      <c r="N7581" s="27"/>
      <c r="O7581" s="27"/>
      <c r="P7581" s="27"/>
    </row>
    <row r="7582" spans="13:16" s="26" customFormat="1" ht="13.8" x14ac:dyDescent="0.3">
      <c r="M7582" s="27"/>
      <c r="N7582" s="27"/>
      <c r="O7582" s="27"/>
      <c r="P7582" s="27"/>
    </row>
    <row r="7583" spans="13:16" s="26" customFormat="1" ht="13.8" x14ac:dyDescent="0.3">
      <c r="M7583" s="27"/>
      <c r="N7583" s="27"/>
      <c r="O7583" s="27"/>
      <c r="P7583" s="27"/>
    </row>
    <row r="7584" spans="13:16" s="26" customFormat="1" ht="13.8" x14ac:dyDescent="0.3">
      <c r="M7584" s="27"/>
      <c r="N7584" s="27"/>
      <c r="O7584" s="27"/>
      <c r="P7584" s="27"/>
    </row>
    <row r="7585" spans="13:16" s="26" customFormat="1" ht="13.8" x14ac:dyDescent="0.3">
      <c r="M7585" s="27"/>
      <c r="N7585" s="27"/>
      <c r="O7585" s="27"/>
      <c r="P7585" s="27"/>
    </row>
    <row r="7586" spans="13:16" s="26" customFormat="1" ht="13.8" x14ac:dyDescent="0.3">
      <c r="M7586" s="27"/>
      <c r="N7586" s="27"/>
      <c r="O7586" s="27"/>
      <c r="P7586" s="27"/>
    </row>
    <row r="7587" spans="13:16" s="26" customFormat="1" ht="13.8" x14ac:dyDescent="0.3">
      <c r="M7587" s="27"/>
      <c r="N7587" s="27"/>
      <c r="O7587" s="27"/>
      <c r="P7587" s="27"/>
    </row>
    <row r="7588" spans="13:16" s="26" customFormat="1" ht="13.8" x14ac:dyDescent="0.3">
      <c r="M7588" s="27"/>
      <c r="N7588" s="27"/>
      <c r="O7588" s="27"/>
      <c r="P7588" s="27"/>
    </row>
    <row r="7589" spans="13:16" s="26" customFormat="1" ht="13.8" x14ac:dyDescent="0.3">
      <c r="M7589" s="27"/>
      <c r="N7589" s="27"/>
      <c r="O7589" s="27"/>
      <c r="P7589" s="27"/>
    </row>
    <row r="7590" spans="13:16" s="26" customFormat="1" ht="13.8" x14ac:dyDescent="0.3">
      <c r="M7590" s="27"/>
      <c r="N7590" s="27"/>
      <c r="O7590" s="27"/>
      <c r="P7590" s="27"/>
    </row>
    <row r="7591" spans="13:16" s="26" customFormat="1" ht="13.8" x14ac:dyDescent="0.3">
      <c r="M7591" s="27"/>
      <c r="N7591" s="27"/>
      <c r="O7591" s="27"/>
      <c r="P7591" s="27"/>
    </row>
    <row r="7592" spans="13:16" s="26" customFormat="1" ht="13.8" x14ac:dyDescent="0.3">
      <c r="M7592" s="27"/>
      <c r="N7592" s="27"/>
      <c r="O7592" s="27"/>
      <c r="P7592" s="27"/>
    </row>
    <row r="7593" spans="13:16" s="26" customFormat="1" ht="13.8" x14ac:dyDescent="0.3">
      <c r="M7593" s="27"/>
      <c r="N7593" s="27"/>
      <c r="O7593" s="27"/>
      <c r="P7593" s="27"/>
    </row>
    <row r="7594" spans="13:16" s="26" customFormat="1" ht="13.8" x14ac:dyDescent="0.3">
      <c r="M7594" s="27"/>
      <c r="N7594" s="27"/>
      <c r="O7594" s="27"/>
      <c r="P7594" s="27"/>
    </row>
    <row r="7595" spans="13:16" s="26" customFormat="1" ht="13.8" x14ac:dyDescent="0.3">
      <c r="M7595" s="27"/>
      <c r="N7595" s="27"/>
      <c r="O7595" s="27"/>
      <c r="P7595" s="27"/>
    </row>
    <row r="7596" spans="13:16" s="26" customFormat="1" ht="13.8" x14ac:dyDescent="0.3">
      <c r="M7596" s="27"/>
      <c r="N7596" s="27"/>
      <c r="O7596" s="27"/>
      <c r="P7596" s="27"/>
    </row>
    <row r="7597" spans="13:16" s="26" customFormat="1" ht="13.8" x14ac:dyDescent="0.3">
      <c r="M7597" s="27"/>
      <c r="N7597" s="27"/>
      <c r="O7597" s="27"/>
      <c r="P7597" s="27"/>
    </row>
    <row r="7598" spans="13:16" s="26" customFormat="1" ht="13.8" x14ac:dyDescent="0.3">
      <c r="M7598" s="27"/>
      <c r="N7598" s="27"/>
      <c r="O7598" s="27"/>
      <c r="P7598" s="27"/>
    </row>
    <row r="7599" spans="13:16" s="26" customFormat="1" ht="13.8" x14ac:dyDescent="0.3">
      <c r="M7599" s="27"/>
      <c r="N7599" s="27"/>
      <c r="O7599" s="27"/>
      <c r="P7599" s="27"/>
    </row>
    <row r="7600" spans="13:16" s="26" customFormat="1" ht="13.8" x14ac:dyDescent="0.3">
      <c r="M7600" s="27"/>
      <c r="N7600" s="27"/>
      <c r="O7600" s="27"/>
      <c r="P7600" s="27"/>
    </row>
    <row r="7601" spans="13:16" s="26" customFormat="1" ht="13.8" x14ac:dyDescent="0.3">
      <c r="M7601" s="27"/>
      <c r="N7601" s="27"/>
      <c r="O7601" s="27"/>
      <c r="P7601" s="27"/>
    </row>
    <row r="7602" spans="13:16" s="26" customFormat="1" ht="13.8" x14ac:dyDescent="0.3">
      <c r="M7602" s="27"/>
      <c r="N7602" s="27"/>
      <c r="O7602" s="27"/>
      <c r="P7602" s="27"/>
    </row>
    <row r="7603" spans="13:16" s="26" customFormat="1" ht="13.8" x14ac:dyDescent="0.3">
      <c r="M7603" s="27"/>
      <c r="N7603" s="27"/>
      <c r="O7603" s="27"/>
      <c r="P7603" s="27"/>
    </row>
    <row r="7604" spans="13:16" s="26" customFormat="1" ht="13.8" x14ac:dyDescent="0.3">
      <c r="M7604" s="27"/>
      <c r="N7604" s="27"/>
      <c r="O7604" s="27"/>
      <c r="P7604" s="27"/>
    </row>
    <row r="7605" spans="13:16" s="26" customFormat="1" ht="13.8" x14ac:dyDescent="0.3">
      <c r="M7605" s="27"/>
      <c r="N7605" s="27"/>
      <c r="O7605" s="27"/>
      <c r="P7605" s="27"/>
    </row>
    <row r="7606" spans="13:16" s="26" customFormat="1" ht="13.8" x14ac:dyDescent="0.3">
      <c r="M7606" s="27"/>
      <c r="N7606" s="27"/>
      <c r="O7606" s="27"/>
      <c r="P7606" s="27"/>
    </row>
    <row r="7607" spans="13:16" s="26" customFormat="1" ht="13.8" x14ac:dyDescent="0.3">
      <c r="M7607" s="27"/>
      <c r="N7607" s="27"/>
      <c r="O7607" s="27"/>
      <c r="P7607" s="27"/>
    </row>
    <row r="7608" spans="13:16" s="26" customFormat="1" ht="13.8" x14ac:dyDescent="0.3">
      <c r="M7608" s="27"/>
      <c r="N7608" s="27"/>
      <c r="O7608" s="27"/>
      <c r="P7608" s="27"/>
    </row>
    <row r="7609" spans="13:16" s="26" customFormat="1" ht="13.8" x14ac:dyDescent="0.3">
      <c r="M7609" s="27"/>
      <c r="N7609" s="27"/>
      <c r="O7609" s="27"/>
      <c r="P7609" s="27"/>
    </row>
    <row r="7610" spans="13:16" s="26" customFormat="1" ht="13.8" x14ac:dyDescent="0.3">
      <c r="M7610" s="27"/>
      <c r="N7610" s="27"/>
      <c r="O7610" s="27"/>
      <c r="P7610" s="27"/>
    </row>
    <row r="7611" spans="13:16" s="26" customFormat="1" ht="13.8" x14ac:dyDescent="0.3">
      <c r="M7611" s="27"/>
      <c r="N7611" s="27"/>
      <c r="O7611" s="27"/>
      <c r="P7611" s="27"/>
    </row>
    <row r="7612" spans="13:16" s="26" customFormat="1" ht="13.8" x14ac:dyDescent="0.3">
      <c r="M7612" s="27"/>
      <c r="N7612" s="27"/>
      <c r="O7612" s="27"/>
      <c r="P7612" s="27"/>
    </row>
    <row r="7613" spans="13:16" s="26" customFormat="1" ht="13.8" x14ac:dyDescent="0.3">
      <c r="M7613" s="27"/>
      <c r="N7613" s="27"/>
      <c r="O7613" s="27"/>
      <c r="P7613" s="27"/>
    </row>
    <row r="7614" spans="13:16" s="26" customFormat="1" ht="13.8" x14ac:dyDescent="0.3">
      <c r="M7614" s="27"/>
      <c r="N7614" s="27"/>
      <c r="O7614" s="27"/>
      <c r="P7614" s="27"/>
    </row>
    <row r="7615" spans="13:16" s="26" customFormat="1" ht="13.8" x14ac:dyDescent="0.3">
      <c r="M7615" s="27"/>
      <c r="N7615" s="27"/>
      <c r="O7615" s="27"/>
      <c r="P7615" s="27"/>
    </row>
    <row r="7616" spans="13:16" s="26" customFormat="1" ht="13.8" x14ac:dyDescent="0.3">
      <c r="M7616" s="27"/>
      <c r="N7616" s="27"/>
      <c r="O7616" s="27"/>
      <c r="P7616" s="27"/>
    </row>
    <row r="7617" spans="13:16" s="26" customFormat="1" ht="13.8" x14ac:dyDescent="0.3">
      <c r="M7617" s="27"/>
      <c r="N7617" s="27"/>
      <c r="O7617" s="27"/>
      <c r="P7617" s="27"/>
    </row>
    <row r="7618" spans="13:16" s="26" customFormat="1" ht="13.8" x14ac:dyDescent="0.3">
      <c r="M7618" s="27"/>
      <c r="N7618" s="27"/>
      <c r="O7618" s="27"/>
      <c r="P7618" s="27"/>
    </row>
    <row r="7619" spans="13:16" s="26" customFormat="1" ht="13.8" x14ac:dyDescent="0.3">
      <c r="M7619" s="27"/>
      <c r="N7619" s="27"/>
      <c r="O7619" s="27"/>
      <c r="P7619" s="27"/>
    </row>
    <row r="7620" spans="13:16" s="26" customFormat="1" ht="13.8" x14ac:dyDescent="0.3">
      <c r="M7620" s="27"/>
      <c r="N7620" s="27"/>
      <c r="O7620" s="27"/>
      <c r="P7620" s="27"/>
    </row>
    <row r="7621" spans="13:16" s="26" customFormat="1" ht="13.8" x14ac:dyDescent="0.3">
      <c r="M7621" s="27"/>
      <c r="N7621" s="27"/>
      <c r="O7621" s="27"/>
      <c r="P7621" s="27"/>
    </row>
    <row r="7622" spans="13:16" s="26" customFormat="1" ht="13.8" x14ac:dyDescent="0.3">
      <c r="M7622" s="27"/>
      <c r="N7622" s="27"/>
      <c r="O7622" s="27"/>
      <c r="P7622" s="27"/>
    </row>
    <row r="7623" spans="13:16" s="26" customFormat="1" ht="13.8" x14ac:dyDescent="0.3">
      <c r="M7623" s="27"/>
      <c r="N7623" s="27"/>
      <c r="O7623" s="27"/>
      <c r="P7623" s="27"/>
    </row>
    <row r="7624" spans="13:16" s="26" customFormat="1" ht="13.8" x14ac:dyDescent="0.3">
      <c r="M7624" s="27"/>
      <c r="N7624" s="27"/>
      <c r="O7624" s="27"/>
      <c r="P7624" s="27"/>
    </row>
    <row r="7625" spans="13:16" s="26" customFormat="1" ht="13.8" x14ac:dyDescent="0.3">
      <c r="M7625" s="27"/>
      <c r="N7625" s="27"/>
      <c r="O7625" s="27"/>
      <c r="P7625" s="27"/>
    </row>
    <row r="7626" spans="13:16" s="26" customFormat="1" ht="13.8" x14ac:dyDescent="0.3">
      <c r="M7626" s="27"/>
      <c r="N7626" s="27"/>
      <c r="O7626" s="27"/>
      <c r="P7626" s="27"/>
    </row>
    <row r="7627" spans="13:16" s="26" customFormat="1" ht="13.8" x14ac:dyDescent="0.3">
      <c r="M7627" s="27"/>
      <c r="N7627" s="27"/>
      <c r="O7627" s="27"/>
      <c r="P7627" s="27"/>
    </row>
    <row r="7628" spans="13:16" s="26" customFormat="1" ht="13.8" x14ac:dyDescent="0.3">
      <c r="M7628" s="27"/>
      <c r="N7628" s="27"/>
      <c r="O7628" s="27"/>
      <c r="P7628" s="27"/>
    </row>
    <row r="7629" spans="13:16" s="26" customFormat="1" ht="13.8" x14ac:dyDescent="0.3">
      <c r="M7629" s="27"/>
      <c r="N7629" s="27"/>
      <c r="O7629" s="27"/>
      <c r="P7629" s="27"/>
    </row>
    <row r="7630" spans="13:16" s="26" customFormat="1" ht="13.8" x14ac:dyDescent="0.3">
      <c r="M7630" s="27"/>
      <c r="N7630" s="27"/>
      <c r="O7630" s="27"/>
      <c r="P7630" s="27"/>
    </row>
    <row r="7631" spans="13:16" s="26" customFormat="1" ht="13.8" x14ac:dyDescent="0.3">
      <c r="M7631" s="27"/>
      <c r="N7631" s="27"/>
      <c r="O7631" s="27"/>
      <c r="P7631" s="27"/>
    </row>
    <row r="7632" spans="13:16" s="26" customFormat="1" ht="13.8" x14ac:dyDescent="0.3">
      <c r="M7632" s="27"/>
      <c r="N7632" s="27"/>
      <c r="O7632" s="27"/>
      <c r="P7632" s="27"/>
    </row>
    <row r="7633" spans="13:16" s="26" customFormat="1" ht="13.8" x14ac:dyDescent="0.3">
      <c r="M7633" s="27"/>
      <c r="N7633" s="27"/>
      <c r="O7633" s="27"/>
      <c r="P7633" s="27"/>
    </row>
    <row r="7634" spans="13:16" s="26" customFormat="1" ht="13.8" x14ac:dyDescent="0.3">
      <c r="M7634" s="27"/>
      <c r="N7634" s="27"/>
      <c r="O7634" s="27"/>
      <c r="P7634" s="27"/>
    </row>
    <row r="7635" spans="13:16" s="26" customFormat="1" ht="13.8" x14ac:dyDescent="0.3">
      <c r="M7635" s="27"/>
      <c r="N7635" s="27"/>
      <c r="O7635" s="27"/>
      <c r="P7635" s="27"/>
    </row>
    <row r="7636" spans="13:16" s="26" customFormat="1" ht="13.8" x14ac:dyDescent="0.3">
      <c r="M7636" s="27"/>
      <c r="N7636" s="27"/>
      <c r="O7636" s="27"/>
      <c r="P7636" s="27"/>
    </row>
    <row r="7637" spans="13:16" s="26" customFormat="1" ht="13.8" x14ac:dyDescent="0.3">
      <c r="M7637" s="27"/>
      <c r="N7637" s="27"/>
      <c r="O7637" s="27"/>
      <c r="P7637" s="27"/>
    </row>
    <row r="7638" spans="13:16" s="26" customFormat="1" ht="13.8" x14ac:dyDescent="0.3">
      <c r="M7638" s="27"/>
      <c r="N7638" s="27"/>
      <c r="O7638" s="27"/>
      <c r="P7638" s="27"/>
    </row>
    <row r="7639" spans="13:16" s="26" customFormat="1" ht="13.8" x14ac:dyDescent="0.3">
      <c r="M7639" s="27"/>
      <c r="N7639" s="27"/>
      <c r="O7639" s="27"/>
      <c r="P7639" s="27"/>
    </row>
    <row r="7640" spans="13:16" s="26" customFormat="1" ht="13.8" x14ac:dyDescent="0.3">
      <c r="M7640" s="27"/>
      <c r="N7640" s="27"/>
      <c r="O7640" s="27"/>
      <c r="P7640" s="27"/>
    </row>
    <row r="7641" spans="13:16" s="26" customFormat="1" ht="13.8" x14ac:dyDescent="0.3">
      <c r="M7641" s="27"/>
      <c r="N7641" s="27"/>
      <c r="O7641" s="27"/>
      <c r="P7641" s="27"/>
    </row>
    <row r="7642" spans="13:16" s="26" customFormat="1" ht="13.8" x14ac:dyDescent="0.3">
      <c r="M7642" s="27"/>
      <c r="N7642" s="27"/>
      <c r="O7642" s="27"/>
      <c r="P7642" s="27"/>
    </row>
    <row r="7643" spans="13:16" s="26" customFormat="1" ht="13.8" x14ac:dyDescent="0.3">
      <c r="M7643" s="27"/>
      <c r="N7643" s="27"/>
      <c r="O7643" s="27"/>
      <c r="P7643" s="27"/>
    </row>
    <row r="7644" spans="13:16" s="26" customFormat="1" ht="13.8" x14ac:dyDescent="0.3">
      <c r="M7644" s="27"/>
      <c r="N7644" s="27"/>
      <c r="O7644" s="27"/>
      <c r="P7644" s="27"/>
    </row>
    <row r="7645" spans="13:16" s="26" customFormat="1" ht="13.8" x14ac:dyDescent="0.3">
      <c r="M7645" s="27"/>
      <c r="N7645" s="27"/>
      <c r="O7645" s="27"/>
      <c r="P7645" s="27"/>
    </row>
    <row r="7646" spans="13:16" s="26" customFormat="1" ht="13.8" x14ac:dyDescent="0.3">
      <c r="M7646" s="27"/>
      <c r="N7646" s="27"/>
      <c r="O7646" s="27"/>
      <c r="P7646" s="27"/>
    </row>
    <row r="7647" spans="13:16" s="26" customFormat="1" ht="13.8" x14ac:dyDescent="0.3">
      <c r="M7647" s="27"/>
      <c r="N7647" s="27"/>
      <c r="O7647" s="27"/>
      <c r="P7647" s="27"/>
    </row>
    <row r="7648" spans="13:16" s="26" customFormat="1" ht="13.8" x14ac:dyDescent="0.3">
      <c r="M7648" s="27"/>
      <c r="N7648" s="27"/>
      <c r="O7648" s="27"/>
      <c r="P7648" s="27"/>
    </row>
    <row r="7649" spans="13:16" s="26" customFormat="1" ht="13.8" x14ac:dyDescent="0.3">
      <c r="M7649" s="27"/>
      <c r="N7649" s="27"/>
      <c r="O7649" s="27"/>
      <c r="P7649" s="27"/>
    </row>
    <row r="7650" spans="13:16" s="26" customFormat="1" ht="13.8" x14ac:dyDescent="0.3">
      <c r="M7650" s="27"/>
      <c r="N7650" s="27"/>
      <c r="O7650" s="27"/>
      <c r="P7650" s="27"/>
    </row>
    <row r="7651" spans="13:16" s="26" customFormat="1" ht="13.8" x14ac:dyDescent="0.3">
      <c r="M7651" s="27"/>
      <c r="N7651" s="27"/>
      <c r="O7651" s="27"/>
      <c r="P7651" s="27"/>
    </row>
    <row r="7652" spans="13:16" s="26" customFormat="1" ht="13.8" x14ac:dyDescent="0.3">
      <c r="M7652" s="27"/>
      <c r="N7652" s="27"/>
      <c r="O7652" s="27"/>
      <c r="P7652" s="27"/>
    </row>
    <row r="7653" spans="13:16" s="26" customFormat="1" ht="13.8" x14ac:dyDescent="0.3">
      <c r="M7653" s="27"/>
      <c r="N7653" s="27"/>
      <c r="O7653" s="27"/>
      <c r="P7653" s="27"/>
    </row>
    <row r="7654" spans="13:16" s="26" customFormat="1" ht="13.8" x14ac:dyDescent="0.3">
      <c r="M7654" s="27"/>
      <c r="N7654" s="27"/>
      <c r="O7654" s="27"/>
      <c r="P7654" s="27"/>
    </row>
    <row r="7655" spans="13:16" s="26" customFormat="1" ht="13.8" x14ac:dyDescent="0.3">
      <c r="M7655" s="27"/>
      <c r="N7655" s="27"/>
      <c r="O7655" s="27"/>
      <c r="P7655" s="27"/>
    </row>
    <row r="7656" spans="13:16" s="26" customFormat="1" ht="13.8" x14ac:dyDescent="0.3">
      <c r="M7656" s="27"/>
      <c r="N7656" s="27"/>
      <c r="O7656" s="27"/>
      <c r="P7656" s="27"/>
    </row>
    <row r="7657" spans="13:16" s="26" customFormat="1" ht="13.8" x14ac:dyDescent="0.3">
      <c r="M7657" s="27"/>
      <c r="N7657" s="27"/>
      <c r="O7657" s="27"/>
      <c r="P7657" s="27"/>
    </row>
    <row r="7658" spans="13:16" s="26" customFormat="1" ht="13.8" x14ac:dyDescent="0.3">
      <c r="M7658" s="27"/>
      <c r="N7658" s="27"/>
      <c r="O7658" s="27"/>
      <c r="P7658" s="27"/>
    </row>
    <row r="7659" spans="13:16" s="26" customFormat="1" ht="13.8" x14ac:dyDescent="0.3">
      <c r="M7659" s="27"/>
      <c r="N7659" s="27"/>
      <c r="O7659" s="27"/>
      <c r="P7659" s="27"/>
    </row>
    <row r="7660" spans="13:16" s="26" customFormat="1" ht="13.8" x14ac:dyDescent="0.3">
      <c r="M7660" s="27"/>
      <c r="N7660" s="27"/>
      <c r="O7660" s="27"/>
      <c r="P7660" s="27"/>
    </row>
    <row r="7661" spans="13:16" s="26" customFormat="1" ht="13.8" x14ac:dyDescent="0.3">
      <c r="M7661" s="27"/>
      <c r="N7661" s="27"/>
      <c r="O7661" s="27"/>
      <c r="P7661" s="27"/>
    </row>
    <row r="7662" spans="13:16" s="26" customFormat="1" ht="13.8" x14ac:dyDescent="0.3">
      <c r="M7662" s="27"/>
      <c r="N7662" s="27"/>
      <c r="O7662" s="27"/>
      <c r="P7662" s="27"/>
    </row>
    <row r="7663" spans="13:16" s="26" customFormat="1" ht="13.8" x14ac:dyDescent="0.3">
      <c r="M7663" s="27"/>
      <c r="N7663" s="27"/>
      <c r="O7663" s="27"/>
      <c r="P7663" s="27"/>
    </row>
    <row r="7664" spans="13:16" s="26" customFormat="1" ht="13.8" x14ac:dyDescent="0.3">
      <c r="M7664" s="27"/>
      <c r="N7664" s="27"/>
      <c r="O7664" s="27"/>
      <c r="P7664" s="27"/>
    </row>
    <row r="7665" spans="13:16" s="26" customFormat="1" ht="13.8" x14ac:dyDescent="0.3">
      <c r="M7665" s="27"/>
      <c r="N7665" s="27"/>
      <c r="O7665" s="27"/>
      <c r="P7665" s="27"/>
    </row>
    <row r="7666" spans="13:16" s="26" customFormat="1" ht="13.8" x14ac:dyDescent="0.3">
      <c r="M7666" s="27"/>
      <c r="N7666" s="27"/>
      <c r="O7666" s="27"/>
      <c r="P7666" s="27"/>
    </row>
    <row r="7667" spans="13:16" s="26" customFormat="1" ht="13.8" x14ac:dyDescent="0.3">
      <c r="M7667" s="27"/>
      <c r="N7667" s="27"/>
      <c r="O7667" s="27"/>
      <c r="P7667" s="27"/>
    </row>
    <row r="7668" spans="13:16" s="26" customFormat="1" ht="13.8" x14ac:dyDescent="0.3">
      <c r="M7668" s="27"/>
      <c r="N7668" s="27"/>
      <c r="O7668" s="27"/>
      <c r="P7668" s="27"/>
    </row>
    <row r="7669" spans="13:16" s="26" customFormat="1" ht="13.8" x14ac:dyDescent="0.3">
      <c r="M7669" s="27"/>
      <c r="N7669" s="27"/>
      <c r="O7669" s="27"/>
      <c r="P7669" s="27"/>
    </row>
    <row r="7670" spans="13:16" s="26" customFormat="1" ht="13.8" x14ac:dyDescent="0.3">
      <c r="M7670" s="27"/>
      <c r="N7670" s="27"/>
      <c r="O7670" s="27"/>
      <c r="P7670" s="27"/>
    </row>
    <row r="7671" spans="13:16" s="26" customFormat="1" ht="13.8" x14ac:dyDescent="0.3">
      <c r="M7671" s="27"/>
      <c r="N7671" s="27"/>
      <c r="O7671" s="27"/>
      <c r="P7671" s="27"/>
    </row>
    <row r="7672" spans="13:16" s="26" customFormat="1" ht="13.8" x14ac:dyDescent="0.3">
      <c r="M7672" s="27"/>
      <c r="N7672" s="27"/>
      <c r="O7672" s="27"/>
      <c r="P7672" s="27"/>
    </row>
    <row r="7673" spans="13:16" s="26" customFormat="1" ht="13.8" x14ac:dyDescent="0.3">
      <c r="M7673" s="27"/>
      <c r="N7673" s="27"/>
      <c r="O7673" s="27"/>
      <c r="P7673" s="27"/>
    </row>
    <row r="7674" spans="13:16" s="26" customFormat="1" ht="13.8" x14ac:dyDescent="0.3">
      <c r="M7674" s="27"/>
      <c r="N7674" s="27"/>
      <c r="O7674" s="27"/>
      <c r="P7674" s="27"/>
    </row>
    <row r="7675" spans="13:16" s="26" customFormat="1" ht="13.8" x14ac:dyDescent="0.3">
      <c r="M7675" s="27"/>
      <c r="N7675" s="27"/>
      <c r="O7675" s="27"/>
      <c r="P7675" s="27"/>
    </row>
    <row r="7676" spans="13:16" s="26" customFormat="1" ht="13.8" x14ac:dyDescent="0.3">
      <c r="M7676" s="27"/>
      <c r="N7676" s="27"/>
      <c r="O7676" s="27"/>
      <c r="P7676" s="27"/>
    </row>
    <row r="7677" spans="13:16" s="26" customFormat="1" ht="13.8" x14ac:dyDescent="0.3">
      <c r="M7677" s="27"/>
      <c r="N7677" s="27"/>
      <c r="O7677" s="27"/>
      <c r="P7677" s="27"/>
    </row>
    <row r="7678" spans="13:16" s="26" customFormat="1" ht="13.8" x14ac:dyDescent="0.3">
      <c r="M7678" s="27"/>
      <c r="N7678" s="27"/>
      <c r="O7678" s="27"/>
      <c r="P7678" s="27"/>
    </row>
    <row r="7679" spans="13:16" s="26" customFormat="1" ht="13.8" x14ac:dyDescent="0.3">
      <c r="M7679" s="27"/>
      <c r="N7679" s="27"/>
      <c r="O7679" s="27"/>
      <c r="P7679" s="27"/>
    </row>
    <row r="7680" spans="13:16" s="26" customFormat="1" ht="13.8" x14ac:dyDescent="0.3">
      <c r="M7680" s="27"/>
      <c r="N7680" s="27"/>
      <c r="O7680" s="27"/>
      <c r="P7680" s="27"/>
    </row>
    <row r="7681" spans="13:16" s="26" customFormat="1" ht="13.8" x14ac:dyDescent="0.3">
      <c r="M7681" s="27"/>
      <c r="N7681" s="27"/>
      <c r="O7681" s="27"/>
      <c r="P7681" s="27"/>
    </row>
    <row r="7682" spans="13:16" s="26" customFormat="1" ht="13.8" x14ac:dyDescent="0.3">
      <c r="M7682" s="27"/>
      <c r="N7682" s="27"/>
      <c r="O7682" s="27"/>
      <c r="P7682" s="27"/>
    </row>
    <row r="7683" spans="13:16" s="26" customFormat="1" ht="13.8" x14ac:dyDescent="0.3">
      <c r="M7683" s="27"/>
      <c r="N7683" s="27"/>
      <c r="O7683" s="27"/>
      <c r="P7683" s="27"/>
    </row>
    <row r="7684" spans="13:16" s="26" customFormat="1" ht="13.8" x14ac:dyDescent="0.3">
      <c r="M7684" s="27"/>
      <c r="N7684" s="27"/>
      <c r="O7684" s="27"/>
      <c r="P7684" s="27"/>
    </row>
    <row r="7685" spans="13:16" s="26" customFormat="1" ht="13.8" x14ac:dyDescent="0.3">
      <c r="M7685" s="27"/>
      <c r="N7685" s="27"/>
      <c r="O7685" s="27"/>
      <c r="P7685" s="27"/>
    </row>
    <row r="7686" spans="13:16" s="26" customFormat="1" ht="13.8" x14ac:dyDescent="0.3">
      <c r="M7686" s="27"/>
      <c r="N7686" s="27"/>
      <c r="O7686" s="27"/>
      <c r="P7686" s="27"/>
    </row>
    <row r="7687" spans="13:16" s="26" customFormat="1" ht="13.8" x14ac:dyDescent="0.3">
      <c r="M7687" s="27"/>
      <c r="N7687" s="27"/>
      <c r="O7687" s="27"/>
      <c r="P7687" s="27"/>
    </row>
    <row r="7688" spans="13:16" s="26" customFormat="1" ht="13.8" x14ac:dyDescent="0.3">
      <c r="M7688" s="27"/>
      <c r="N7688" s="27"/>
      <c r="O7688" s="27"/>
      <c r="P7688" s="27"/>
    </row>
    <row r="7689" spans="13:16" s="26" customFormat="1" ht="13.8" x14ac:dyDescent="0.3">
      <c r="M7689" s="27"/>
      <c r="N7689" s="27"/>
      <c r="O7689" s="27"/>
      <c r="P7689" s="27"/>
    </row>
    <row r="7690" spans="13:16" s="26" customFormat="1" ht="13.8" x14ac:dyDescent="0.3">
      <c r="M7690" s="27"/>
      <c r="N7690" s="27"/>
      <c r="O7690" s="27"/>
      <c r="P7690" s="27"/>
    </row>
    <row r="7691" spans="13:16" s="26" customFormat="1" ht="13.8" x14ac:dyDescent="0.3">
      <c r="M7691" s="27"/>
      <c r="N7691" s="27"/>
      <c r="O7691" s="27"/>
      <c r="P7691" s="27"/>
    </row>
    <row r="7692" spans="13:16" s="26" customFormat="1" ht="13.8" x14ac:dyDescent="0.3">
      <c r="M7692" s="27"/>
      <c r="N7692" s="27"/>
      <c r="O7692" s="27"/>
      <c r="P7692" s="27"/>
    </row>
    <row r="7693" spans="13:16" s="26" customFormat="1" ht="13.8" x14ac:dyDescent="0.3">
      <c r="M7693" s="27"/>
      <c r="N7693" s="27"/>
      <c r="O7693" s="27"/>
      <c r="P7693" s="27"/>
    </row>
    <row r="7694" spans="13:16" s="26" customFormat="1" ht="13.8" x14ac:dyDescent="0.3">
      <c r="M7694" s="27"/>
      <c r="N7694" s="27"/>
      <c r="O7694" s="27"/>
      <c r="P7694" s="27"/>
    </row>
    <row r="7695" spans="13:16" s="26" customFormat="1" ht="13.8" x14ac:dyDescent="0.3">
      <c r="M7695" s="27"/>
      <c r="N7695" s="27"/>
      <c r="O7695" s="27"/>
      <c r="P7695" s="27"/>
    </row>
    <row r="7696" spans="13:16" s="26" customFormat="1" ht="13.8" x14ac:dyDescent="0.3">
      <c r="M7696" s="27"/>
      <c r="N7696" s="27"/>
      <c r="O7696" s="27"/>
      <c r="P7696" s="27"/>
    </row>
    <row r="7697" spans="13:16" s="26" customFormat="1" ht="13.8" x14ac:dyDescent="0.3">
      <c r="M7697" s="27"/>
      <c r="N7697" s="27"/>
      <c r="O7697" s="27"/>
      <c r="P7697" s="27"/>
    </row>
    <row r="7698" spans="13:16" s="26" customFormat="1" ht="13.8" x14ac:dyDescent="0.3">
      <c r="M7698" s="27"/>
      <c r="N7698" s="27"/>
      <c r="O7698" s="27"/>
      <c r="P7698" s="27"/>
    </row>
    <row r="7699" spans="13:16" s="26" customFormat="1" ht="13.8" x14ac:dyDescent="0.3">
      <c r="M7699" s="27"/>
      <c r="N7699" s="27"/>
      <c r="O7699" s="27"/>
      <c r="P7699" s="27"/>
    </row>
    <row r="7700" spans="13:16" s="26" customFormat="1" ht="13.8" x14ac:dyDescent="0.3">
      <c r="M7700" s="27"/>
      <c r="N7700" s="27"/>
      <c r="O7700" s="27"/>
      <c r="P7700" s="27"/>
    </row>
    <row r="7701" spans="13:16" s="26" customFormat="1" ht="13.8" x14ac:dyDescent="0.3">
      <c r="M7701" s="27"/>
      <c r="N7701" s="27"/>
      <c r="O7701" s="27"/>
      <c r="P7701" s="27"/>
    </row>
    <row r="7702" spans="13:16" s="26" customFormat="1" ht="13.8" x14ac:dyDescent="0.3">
      <c r="M7702" s="27"/>
      <c r="N7702" s="27"/>
      <c r="O7702" s="27"/>
      <c r="P7702" s="27"/>
    </row>
    <row r="7703" spans="13:16" s="26" customFormat="1" ht="13.8" x14ac:dyDescent="0.3">
      <c r="M7703" s="27"/>
      <c r="N7703" s="27"/>
      <c r="O7703" s="27"/>
      <c r="P7703" s="27"/>
    </row>
    <row r="7704" spans="13:16" s="26" customFormat="1" ht="13.8" x14ac:dyDescent="0.3">
      <c r="M7704" s="27"/>
      <c r="N7704" s="27"/>
      <c r="O7704" s="27"/>
      <c r="P7704" s="27"/>
    </row>
    <row r="7705" spans="13:16" s="26" customFormat="1" ht="13.8" x14ac:dyDescent="0.3">
      <c r="M7705" s="27"/>
      <c r="N7705" s="27"/>
      <c r="O7705" s="27"/>
      <c r="P7705" s="27"/>
    </row>
    <row r="7706" spans="13:16" s="26" customFormat="1" ht="13.8" x14ac:dyDescent="0.3">
      <c r="M7706" s="27"/>
      <c r="N7706" s="27"/>
      <c r="O7706" s="27"/>
      <c r="P7706" s="27"/>
    </row>
    <row r="7707" spans="13:16" s="26" customFormat="1" ht="13.8" x14ac:dyDescent="0.3">
      <c r="M7707" s="27"/>
      <c r="N7707" s="27"/>
      <c r="O7707" s="27"/>
      <c r="P7707" s="27"/>
    </row>
    <row r="7708" spans="13:16" s="26" customFormat="1" ht="13.8" x14ac:dyDescent="0.3">
      <c r="M7708" s="27"/>
      <c r="N7708" s="27"/>
      <c r="O7708" s="27"/>
      <c r="P7708" s="27"/>
    </row>
    <row r="7709" spans="13:16" s="26" customFormat="1" ht="13.8" x14ac:dyDescent="0.3">
      <c r="M7709" s="27"/>
      <c r="N7709" s="27"/>
      <c r="O7709" s="27"/>
      <c r="P7709" s="27"/>
    </row>
    <row r="7710" spans="13:16" s="26" customFormat="1" ht="13.8" x14ac:dyDescent="0.3">
      <c r="M7710" s="27"/>
      <c r="N7710" s="27"/>
      <c r="O7710" s="27"/>
      <c r="P7710" s="27"/>
    </row>
    <row r="7711" spans="13:16" s="26" customFormat="1" ht="13.8" x14ac:dyDescent="0.3">
      <c r="M7711" s="27"/>
      <c r="N7711" s="27"/>
      <c r="O7711" s="27"/>
      <c r="P7711" s="27"/>
    </row>
    <row r="7712" spans="13:16" s="26" customFormat="1" ht="13.8" x14ac:dyDescent="0.3">
      <c r="M7712" s="27"/>
      <c r="N7712" s="27"/>
      <c r="O7712" s="27"/>
      <c r="P7712" s="27"/>
    </row>
    <row r="7713" spans="13:16" s="26" customFormat="1" ht="13.8" x14ac:dyDescent="0.3">
      <c r="M7713" s="27"/>
      <c r="N7713" s="27"/>
      <c r="O7713" s="27"/>
      <c r="P7713" s="27"/>
    </row>
    <row r="7714" spans="13:16" s="26" customFormat="1" ht="13.8" x14ac:dyDescent="0.3">
      <c r="M7714" s="27"/>
      <c r="N7714" s="27"/>
      <c r="O7714" s="27"/>
      <c r="P7714" s="27"/>
    </row>
    <row r="7715" spans="13:16" s="26" customFormat="1" ht="13.8" x14ac:dyDescent="0.3">
      <c r="M7715" s="27"/>
      <c r="N7715" s="27"/>
      <c r="O7715" s="27"/>
      <c r="P7715" s="27"/>
    </row>
    <row r="7716" spans="13:16" s="26" customFormat="1" ht="13.8" x14ac:dyDescent="0.3">
      <c r="M7716" s="27"/>
      <c r="N7716" s="27"/>
      <c r="O7716" s="27"/>
      <c r="P7716" s="27"/>
    </row>
    <row r="7717" spans="13:16" s="26" customFormat="1" ht="13.8" x14ac:dyDescent="0.3">
      <c r="M7717" s="27"/>
      <c r="N7717" s="27"/>
      <c r="O7717" s="27"/>
      <c r="P7717" s="27"/>
    </row>
    <row r="7718" spans="13:16" s="26" customFormat="1" ht="13.8" x14ac:dyDescent="0.3">
      <c r="M7718" s="27"/>
      <c r="N7718" s="27"/>
      <c r="O7718" s="27"/>
      <c r="P7718" s="27"/>
    </row>
    <row r="7719" spans="13:16" s="26" customFormat="1" ht="13.8" x14ac:dyDescent="0.3">
      <c r="M7719" s="27"/>
      <c r="N7719" s="27"/>
      <c r="O7719" s="27"/>
      <c r="P7719" s="27"/>
    </row>
    <row r="7720" spans="13:16" s="26" customFormat="1" ht="13.8" x14ac:dyDescent="0.3">
      <c r="M7720" s="27"/>
      <c r="N7720" s="27"/>
      <c r="O7720" s="27"/>
      <c r="P7720" s="27"/>
    </row>
    <row r="7721" spans="13:16" s="26" customFormat="1" ht="13.8" x14ac:dyDescent="0.3">
      <c r="M7721" s="27"/>
      <c r="N7721" s="27"/>
      <c r="O7721" s="27"/>
      <c r="P7721" s="27"/>
    </row>
    <row r="7722" spans="13:16" s="26" customFormat="1" ht="13.8" x14ac:dyDescent="0.3">
      <c r="M7722" s="27"/>
      <c r="N7722" s="27"/>
      <c r="O7722" s="27"/>
      <c r="P7722" s="27"/>
    </row>
    <row r="7723" spans="13:16" s="26" customFormat="1" ht="13.8" x14ac:dyDescent="0.3">
      <c r="M7723" s="27"/>
      <c r="N7723" s="27"/>
      <c r="O7723" s="27"/>
      <c r="P7723" s="27"/>
    </row>
    <row r="7724" spans="13:16" s="26" customFormat="1" ht="13.8" x14ac:dyDescent="0.3">
      <c r="M7724" s="27"/>
      <c r="N7724" s="27"/>
      <c r="O7724" s="27"/>
      <c r="P7724" s="27"/>
    </row>
    <row r="7725" spans="13:16" s="26" customFormat="1" ht="13.8" x14ac:dyDescent="0.3">
      <c r="M7725" s="27"/>
      <c r="N7725" s="27"/>
      <c r="O7725" s="27"/>
      <c r="P7725" s="27"/>
    </row>
    <row r="7726" spans="13:16" s="26" customFormat="1" ht="13.8" x14ac:dyDescent="0.3">
      <c r="M7726" s="27"/>
      <c r="N7726" s="27"/>
      <c r="O7726" s="27"/>
      <c r="P7726" s="27"/>
    </row>
    <row r="7727" spans="13:16" s="26" customFormat="1" ht="13.8" x14ac:dyDescent="0.3">
      <c r="M7727" s="27"/>
      <c r="N7727" s="27"/>
      <c r="O7727" s="27"/>
      <c r="P7727" s="27"/>
    </row>
    <row r="7728" spans="13:16" s="26" customFormat="1" ht="13.8" x14ac:dyDescent="0.3">
      <c r="M7728" s="27"/>
      <c r="N7728" s="27"/>
      <c r="O7728" s="27"/>
      <c r="P7728" s="27"/>
    </row>
    <row r="7729" spans="13:16" s="26" customFormat="1" ht="13.8" x14ac:dyDescent="0.3">
      <c r="M7729" s="27"/>
      <c r="N7729" s="27"/>
      <c r="O7729" s="27"/>
      <c r="P7729" s="27"/>
    </row>
    <row r="7730" spans="13:16" s="26" customFormat="1" ht="13.8" x14ac:dyDescent="0.3">
      <c r="M7730" s="27"/>
      <c r="N7730" s="27"/>
      <c r="O7730" s="27"/>
      <c r="P7730" s="27"/>
    </row>
    <row r="7731" spans="13:16" s="26" customFormat="1" ht="13.8" x14ac:dyDescent="0.3">
      <c r="M7731" s="27"/>
      <c r="N7731" s="27"/>
      <c r="O7731" s="27"/>
      <c r="P7731" s="27"/>
    </row>
    <row r="7732" spans="13:16" s="26" customFormat="1" ht="13.8" x14ac:dyDescent="0.3">
      <c r="M7732" s="27"/>
      <c r="N7732" s="27"/>
      <c r="O7732" s="27"/>
      <c r="P7732" s="27"/>
    </row>
    <row r="7733" spans="13:16" s="26" customFormat="1" ht="13.8" x14ac:dyDescent="0.3">
      <c r="M7733" s="27"/>
      <c r="N7733" s="27"/>
      <c r="O7733" s="27"/>
      <c r="P7733" s="27"/>
    </row>
    <row r="7734" spans="13:16" s="26" customFormat="1" ht="13.8" x14ac:dyDescent="0.3">
      <c r="M7734" s="27"/>
      <c r="N7734" s="27"/>
      <c r="O7734" s="27"/>
      <c r="P7734" s="27"/>
    </row>
    <row r="7735" spans="13:16" s="26" customFormat="1" ht="13.8" x14ac:dyDescent="0.3">
      <c r="M7735" s="27"/>
      <c r="N7735" s="27"/>
      <c r="O7735" s="27"/>
      <c r="P7735" s="27"/>
    </row>
    <row r="7736" spans="13:16" s="26" customFormat="1" ht="13.8" x14ac:dyDescent="0.3">
      <c r="M7736" s="27"/>
      <c r="N7736" s="27"/>
      <c r="O7736" s="27"/>
      <c r="P7736" s="27"/>
    </row>
    <row r="7737" spans="13:16" s="26" customFormat="1" ht="13.8" x14ac:dyDescent="0.3">
      <c r="M7737" s="27"/>
      <c r="N7737" s="27"/>
      <c r="O7737" s="27"/>
      <c r="P7737" s="27"/>
    </row>
    <row r="7738" spans="13:16" s="26" customFormat="1" ht="13.8" x14ac:dyDescent="0.3">
      <c r="M7738" s="27"/>
      <c r="N7738" s="27"/>
      <c r="O7738" s="27"/>
      <c r="P7738" s="27"/>
    </row>
    <row r="7739" spans="13:16" s="26" customFormat="1" ht="13.8" x14ac:dyDescent="0.3">
      <c r="M7739" s="27"/>
      <c r="N7739" s="27"/>
      <c r="O7739" s="27"/>
      <c r="P7739" s="27"/>
    </row>
    <row r="7740" spans="13:16" s="26" customFormat="1" ht="13.8" x14ac:dyDescent="0.3">
      <c r="M7740" s="27"/>
      <c r="N7740" s="27"/>
      <c r="O7740" s="27"/>
      <c r="P7740" s="27"/>
    </row>
    <row r="7741" spans="13:16" s="26" customFormat="1" ht="13.8" x14ac:dyDescent="0.3">
      <c r="M7741" s="27"/>
      <c r="N7741" s="27"/>
      <c r="O7741" s="27"/>
      <c r="P7741" s="27"/>
    </row>
    <row r="7742" spans="13:16" s="26" customFormat="1" ht="13.8" x14ac:dyDescent="0.3">
      <c r="M7742" s="27"/>
      <c r="N7742" s="27"/>
      <c r="O7742" s="27"/>
      <c r="P7742" s="27"/>
    </row>
    <row r="7743" spans="13:16" s="26" customFormat="1" ht="13.8" x14ac:dyDescent="0.3">
      <c r="M7743" s="27"/>
      <c r="N7743" s="27"/>
      <c r="O7743" s="27"/>
      <c r="P7743" s="27"/>
    </row>
    <row r="7744" spans="13:16" s="26" customFormat="1" ht="13.8" x14ac:dyDescent="0.3">
      <c r="M7744" s="27"/>
      <c r="N7744" s="27"/>
      <c r="O7744" s="27"/>
      <c r="P7744" s="27"/>
    </row>
    <row r="7745" spans="13:16" s="26" customFormat="1" ht="13.8" x14ac:dyDescent="0.3">
      <c r="M7745" s="27"/>
      <c r="N7745" s="27"/>
      <c r="O7745" s="27"/>
      <c r="P7745" s="27"/>
    </row>
    <row r="7746" spans="13:16" s="26" customFormat="1" ht="13.8" x14ac:dyDescent="0.3">
      <c r="M7746" s="27"/>
      <c r="N7746" s="27"/>
      <c r="O7746" s="27"/>
      <c r="P7746" s="27"/>
    </row>
    <row r="7747" spans="13:16" s="26" customFormat="1" ht="13.8" x14ac:dyDescent="0.3">
      <c r="M7747" s="27"/>
      <c r="N7747" s="27"/>
      <c r="O7747" s="27"/>
      <c r="P7747" s="27"/>
    </row>
    <row r="7748" spans="13:16" s="26" customFormat="1" ht="13.8" x14ac:dyDescent="0.3">
      <c r="M7748" s="27"/>
      <c r="N7748" s="27"/>
      <c r="O7748" s="27"/>
      <c r="P7748" s="27"/>
    </row>
    <row r="7749" spans="13:16" s="26" customFormat="1" ht="13.8" x14ac:dyDescent="0.3">
      <c r="M7749" s="27"/>
      <c r="N7749" s="27"/>
      <c r="O7749" s="27"/>
      <c r="P7749" s="27"/>
    </row>
    <row r="7750" spans="13:16" s="26" customFormat="1" ht="13.8" x14ac:dyDescent="0.3">
      <c r="M7750" s="27"/>
      <c r="N7750" s="27"/>
      <c r="O7750" s="27"/>
      <c r="P7750" s="27"/>
    </row>
    <row r="7751" spans="13:16" s="26" customFormat="1" ht="13.8" x14ac:dyDescent="0.3">
      <c r="M7751" s="27"/>
      <c r="N7751" s="27"/>
      <c r="O7751" s="27"/>
      <c r="P7751" s="27"/>
    </row>
    <row r="7752" spans="13:16" s="26" customFormat="1" ht="13.8" x14ac:dyDescent="0.3">
      <c r="M7752" s="27"/>
      <c r="N7752" s="27"/>
      <c r="O7752" s="27"/>
      <c r="P7752" s="27"/>
    </row>
    <row r="7753" spans="13:16" s="26" customFormat="1" ht="13.8" x14ac:dyDescent="0.3">
      <c r="M7753" s="27"/>
      <c r="N7753" s="27"/>
      <c r="O7753" s="27"/>
      <c r="P7753" s="27"/>
    </row>
    <row r="7754" spans="13:16" s="26" customFormat="1" ht="13.8" x14ac:dyDescent="0.3">
      <c r="M7754" s="27"/>
      <c r="N7754" s="27"/>
      <c r="O7754" s="27"/>
      <c r="P7754" s="27"/>
    </row>
    <row r="7755" spans="13:16" s="26" customFormat="1" ht="13.8" x14ac:dyDescent="0.3">
      <c r="M7755" s="27"/>
      <c r="N7755" s="27"/>
      <c r="O7755" s="27"/>
      <c r="P7755" s="27"/>
    </row>
    <row r="7756" spans="13:16" s="26" customFormat="1" ht="13.8" x14ac:dyDescent="0.3">
      <c r="M7756" s="27"/>
      <c r="N7756" s="27"/>
      <c r="O7756" s="27"/>
      <c r="P7756" s="27"/>
    </row>
    <row r="7757" spans="13:16" s="26" customFormat="1" ht="13.8" x14ac:dyDescent="0.3">
      <c r="M7757" s="27"/>
      <c r="N7757" s="27"/>
      <c r="O7757" s="27"/>
      <c r="P7757" s="27"/>
    </row>
    <row r="7758" spans="13:16" s="26" customFormat="1" ht="13.8" x14ac:dyDescent="0.3">
      <c r="M7758" s="27"/>
      <c r="N7758" s="27"/>
      <c r="O7758" s="27"/>
      <c r="P7758" s="27"/>
    </row>
    <row r="7759" spans="13:16" s="26" customFormat="1" ht="13.8" x14ac:dyDescent="0.3">
      <c r="M7759" s="27"/>
      <c r="N7759" s="27"/>
      <c r="O7759" s="27"/>
      <c r="P7759" s="27"/>
    </row>
    <row r="7760" spans="13:16" s="26" customFormat="1" ht="13.8" x14ac:dyDescent="0.3">
      <c r="M7760" s="27"/>
      <c r="N7760" s="27"/>
      <c r="O7760" s="27"/>
      <c r="P7760" s="27"/>
    </row>
    <row r="7761" spans="13:16" s="26" customFormat="1" ht="13.8" x14ac:dyDescent="0.3">
      <c r="M7761" s="27"/>
      <c r="N7761" s="27"/>
      <c r="O7761" s="27"/>
      <c r="P7761" s="27"/>
    </row>
    <row r="7762" spans="13:16" s="26" customFormat="1" ht="13.8" x14ac:dyDescent="0.3">
      <c r="M7762" s="27"/>
      <c r="N7762" s="27"/>
      <c r="O7762" s="27"/>
      <c r="P7762" s="27"/>
    </row>
    <row r="7763" spans="13:16" s="26" customFormat="1" ht="13.8" x14ac:dyDescent="0.3">
      <c r="M7763" s="27"/>
      <c r="N7763" s="27"/>
      <c r="O7763" s="27"/>
      <c r="P7763" s="27"/>
    </row>
    <row r="7764" spans="13:16" s="26" customFormat="1" ht="13.8" x14ac:dyDescent="0.3">
      <c r="M7764" s="27"/>
      <c r="N7764" s="27"/>
      <c r="O7764" s="27"/>
      <c r="P7764" s="27"/>
    </row>
    <row r="7765" spans="13:16" s="26" customFormat="1" ht="13.8" x14ac:dyDescent="0.3">
      <c r="M7765" s="27"/>
      <c r="N7765" s="27"/>
      <c r="O7765" s="27"/>
      <c r="P7765" s="27"/>
    </row>
    <row r="7766" spans="13:16" s="26" customFormat="1" ht="13.8" x14ac:dyDescent="0.3">
      <c r="M7766" s="27"/>
      <c r="N7766" s="27"/>
      <c r="O7766" s="27"/>
      <c r="P7766" s="27"/>
    </row>
    <row r="7767" spans="13:16" s="26" customFormat="1" ht="13.8" x14ac:dyDescent="0.3">
      <c r="M7767" s="27"/>
      <c r="N7767" s="27"/>
      <c r="O7767" s="27"/>
      <c r="P7767" s="27"/>
    </row>
    <row r="7768" spans="13:16" s="26" customFormat="1" ht="13.8" x14ac:dyDescent="0.3">
      <c r="M7768" s="27"/>
      <c r="N7768" s="27"/>
      <c r="O7768" s="27"/>
      <c r="P7768" s="27"/>
    </row>
    <row r="7769" spans="13:16" s="26" customFormat="1" ht="13.8" x14ac:dyDescent="0.3">
      <c r="M7769" s="27"/>
      <c r="N7769" s="27"/>
      <c r="O7769" s="27"/>
      <c r="P7769" s="27"/>
    </row>
    <row r="7770" spans="13:16" s="26" customFormat="1" ht="13.8" x14ac:dyDescent="0.3">
      <c r="M7770" s="27"/>
      <c r="N7770" s="27"/>
      <c r="O7770" s="27"/>
      <c r="P7770" s="27"/>
    </row>
    <row r="7771" spans="13:16" s="26" customFormat="1" ht="13.8" x14ac:dyDescent="0.3">
      <c r="M7771" s="27"/>
      <c r="N7771" s="27"/>
      <c r="O7771" s="27"/>
      <c r="P7771" s="27"/>
    </row>
    <row r="7772" spans="13:16" s="26" customFormat="1" ht="13.8" x14ac:dyDescent="0.3">
      <c r="M7772" s="27"/>
      <c r="N7772" s="27"/>
      <c r="O7772" s="27"/>
      <c r="P7772" s="27"/>
    </row>
    <row r="7773" spans="13:16" s="26" customFormat="1" ht="13.8" x14ac:dyDescent="0.3">
      <c r="M7773" s="27"/>
      <c r="N7773" s="27"/>
      <c r="O7773" s="27"/>
      <c r="P7773" s="27"/>
    </row>
    <row r="7774" spans="13:16" s="26" customFormat="1" ht="13.8" x14ac:dyDescent="0.3">
      <c r="M7774" s="27"/>
      <c r="N7774" s="27"/>
      <c r="O7774" s="27"/>
      <c r="P7774" s="27"/>
    </row>
    <row r="7775" spans="13:16" s="26" customFormat="1" ht="13.8" x14ac:dyDescent="0.3">
      <c r="M7775" s="27"/>
      <c r="N7775" s="27"/>
      <c r="O7775" s="27"/>
      <c r="P7775" s="27"/>
    </row>
    <row r="7776" spans="13:16" s="26" customFormat="1" ht="13.8" x14ac:dyDescent="0.3">
      <c r="M7776" s="27"/>
      <c r="N7776" s="27"/>
      <c r="O7776" s="27"/>
      <c r="P7776" s="27"/>
    </row>
    <row r="7777" spans="13:16" s="26" customFormat="1" ht="13.8" x14ac:dyDescent="0.3">
      <c r="M7777" s="27"/>
      <c r="N7777" s="27"/>
      <c r="O7777" s="27"/>
      <c r="P7777" s="27"/>
    </row>
    <row r="7778" spans="13:16" s="26" customFormat="1" ht="13.8" x14ac:dyDescent="0.3">
      <c r="M7778" s="27"/>
      <c r="N7778" s="27"/>
      <c r="O7778" s="27"/>
      <c r="P7778" s="27"/>
    </row>
    <row r="7779" spans="13:16" s="26" customFormat="1" ht="13.8" x14ac:dyDescent="0.3">
      <c r="M7779" s="27"/>
      <c r="N7779" s="27"/>
      <c r="O7779" s="27"/>
      <c r="P7779" s="27"/>
    </row>
    <row r="7780" spans="13:16" s="26" customFormat="1" ht="13.8" x14ac:dyDescent="0.3">
      <c r="M7780" s="27"/>
      <c r="N7780" s="27"/>
      <c r="O7780" s="27"/>
      <c r="P7780" s="27"/>
    </row>
    <row r="7781" spans="13:16" s="26" customFormat="1" ht="13.8" x14ac:dyDescent="0.3">
      <c r="M7781" s="27"/>
      <c r="N7781" s="27"/>
      <c r="O7781" s="27"/>
      <c r="P7781" s="27"/>
    </row>
    <row r="7782" spans="13:16" s="26" customFormat="1" ht="13.8" x14ac:dyDescent="0.3">
      <c r="M7782" s="27"/>
      <c r="N7782" s="27"/>
      <c r="O7782" s="27"/>
      <c r="P7782" s="27"/>
    </row>
    <row r="7783" spans="13:16" s="26" customFormat="1" ht="13.8" x14ac:dyDescent="0.3">
      <c r="M7783" s="27"/>
      <c r="N7783" s="27"/>
      <c r="O7783" s="27"/>
      <c r="P7783" s="27"/>
    </row>
    <row r="7784" spans="13:16" s="26" customFormat="1" ht="13.8" x14ac:dyDescent="0.3">
      <c r="M7784" s="27"/>
      <c r="N7784" s="27"/>
      <c r="O7784" s="27"/>
      <c r="P7784" s="27"/>
    </row>
    <row r="7785" spans="13:16" s="26" customFormat="1" ht="13.8" x14ac:dyDescent="0.3">
      <c r="M7785" s="27"/>
      <c r="N7785" s="27"/>
      <c r="O7785" s="27"/>
      <c r="P7785" s="27"/>
    </row>
    <row r="7786" spans="13:16" s="26" customFormat="1" ht="13.8" x14ac:dyDescent="0.3">
      <c r="M7786" s="27"/>
      <c r="N7786" s="27"/>
      <c r="O7786" s="27"/>
      <c r="P7786" s="27"/>
    </row>
    <row r="7787" spans="13:16" s="26" customFormat="1" ht="13.8" x14ac:dyDescent="0.3">
      <c r="M7787" s="27"/>
      <c r="N7787" s="27"/>
      <c r="O7787" s="27"/>
      <c r="P7787" s="27"/>
    </row>
    <row r="7788" spans="13:16" s="26" customFormat="1" ht="13.8" x14ac:dyDescent="0.3">
      <c r="M7788" s="27"/>
      <c r="N7788" s="27"/>
      <c r="O7788" s="27"/>
      <c r="P7788" s="27"/>
    </row>
    <row r="7789" spans="13:16" s="26" customFormat="1" ht="13.8" x14ac:dyDescent="0.3">
      <c r="M7789" s="27"/>
      <c r="N7789" s="27"/>
      <c r="O7789" s="27"/>
      <c r="P7789" s="27"/>
    </row>
    <row r="7790" spans="13:16" s="26" customFormat="1" ht="13.8" x14ac:dyDescent="0.3">
      <c r="M7790" s="27"/>
      <c r="N7790" s="27"/>
      <c r="O7790" s="27"/>
      <c r="P7790" s="27"/>
    </row>
    <row r="7791" spans="13:16" s="26" customFormat="1" ht="13.8" x14ac:dyDescent="0.3">
      <c r="M7791" s="27"/>
      <c r="N7791" s="27"/>
      <c r="O7791" s="27"/>
      <c r="P7791" s="27"/>
    </row>
    <row r="7792" spans="13:16" s="26" customFormat="1" ht="13.8" x14ac:dyDescent="0.3">
      <c r="M7792" s="27"/>
      <c r="N7792" s="27"/>
      <c r="O7792" s="27"/>
      <c r="P7792" s="27"/>
    </row>
    <row r="7793" spans="13:16" s="26" customFormat="1" ht="13.8" x14ac:dyDescent="0.3">
      <c r="M7793" s="27"/>
      <c r="N7793" s="27"/>
      <c r="O7793" s="27"/>
      <c r="P7793" s="27"/>
    </row>
    <row r="7794" spans="13:16" s="26" customFormat="1" ht="13.8" x14ac:dyDescent="0.3">
      <c r="M7794" s="27"/>
      <c r="N7794" s="27"/>
      <c r="O7794" s="27"/>
      <c r="P7794" s="27"/>
    </row>
    <row r="7795" spans="13:16" s="26" customFormat="1" ht="13.8" x14ac:dyDescent="0.3">
      <c r="M7795" s="27"/>
      <c r="N7795" s="27"/>
      <c r="O7795" s="27"/>
      <c r="P7795" s="27"/>
    </row>
    <row r="7796" spans="13:16" s="26" customFormat="1" ht="13.8" x14ac:dyDescent="0.3">
      <c r="M7796" s="27"/>
      <c r="N7796" s="27"/>
      <c r="O7796" s="27"/>
      <c r="P7796" s="27"/>
    </row>
    <row r="7797" spans="13:16" s="26" customFormat="1" ht="13.8" x14ac:dyDescent="0.3">
      <c r="M7797" s="27"/>
      <c r="N7797" s="27"/>
      <c r="O7797" s="27"/>
      <c r="P7797" s="27"/>
    </row>
    <row r="7798" spans="13:16" s="26" customFormat="1" ht="13.8" x14ac:dyDescent="0.3">
      <c r="M7798" s="27"/>
      <c r="N7798" s="27"/>
      <c r="O7798" s="27"/>
      <c r="P7798" s="27"/>
    </row>
    <row r="7799" spans="13:16" s="26" customFormat="1" ht="13.8" x14ac:dyDescent="0.3">
      <c r="M7799" s="27"/>
      <c r="N7799" s="27"/>
      <c r="O7799" s="27"/>
      <c r="P7799" s="27"/>
    </row>
    <row r="7800" spans="13:16" s="26" customFormat="1" ht="13.8" x14ac:dyDescent="0.3">
      <c r="M7800" s="27"/>
      <c r="N7800" s="27"/>
      <c r="O7800" s="27"/>
      <c r="P7800" s="27"/>
    </row>
    <row r="7801" spans="13:16" s="26" customFormat="1" ht="13.8" x14ac:dyDescent="0.3">
      <c r="M7801" s="27"/>
      <c r="N7801" s="27"/>
      <c r="O7801" s="27"/>
      <c r="P7801" s="27"/>
    </row>
    <row r="7802" spans="13:16" s="26" customFormat="1" ht="13.8" x14ac:dyDescent="0.3">
      <c r="M7802" s="27"/>
      <c r="N7802" s="27"/>
      <c r="O7802" s="27"/>
      <c r="P7802" s="27"/>
    </row>
    <row r="7803" spans="13:16" s="26" customFormat="1" ht="13.8" x14ac:dyDescent="0.3">
      <c r="M7803" s="27"/>
      <c r="N7803" s="27"/>
      <c r="O7803" s="27"/>
      <c r="P7803" s="27"/>
    </row>
    <row r="7804" spans="13:16" s="26" customFormat="1" ht="13.8" x14ac:dyDescent="0.3">
      <c r="M7804" s="27"/>
      <c r="N7804" s="27"/>
      <c r="O7804" s="27"/>
      <c r="P7804" s="27"/>
    </row>
    <row r="7805" spans="13:16" s="26" customFormat="1" ht="13.8" x14ac:dyDescent="0.3">
      <c r="M7805" s="27"/>
      <c r="N7805" s="27"/>
      <c r="O7805" s="27"/>
      <c r="P7805" s="27"/>
    </row>
    <row r="7806" spans="13:16" s="26" customFormat="1" ht="13.8" x14ac:dyDescent="0.3">
      <c r="M7806" s="27"/>
      <c r="N7806" s="27"/>
      <c r="O7806" s="27"/>
      <c r="P7806" s="27"/>
    </row>
    <row r="7807" spans="13:16" s="26" customFormat="1" ht="13.8" x14ac:dyDescent="0.3">
      <c r="M7807" s="27"/>
      <c r="N7807" s="27"/>
      <c r="O7807" s="27"/>
      <c r="P7807" s="27"/>
    </row>
    <row r="7808" spans="13:16" s="26" customFormat="1" ht="13.8" x14ac:dyDescent="0.3">
      <c r="M7808" s="27"/>
      <c r="N7808" s="27"/>
      <c r="O7808" s="27"/>
      <c r="P7808" s="27"/>
    </row>
    <row r="7809" spans="13:16" s="26" customFormat="1" ht="13.8" x14ac:dyDescent="0.3">
      <c r="M7809" s="27"/>
      <c r="N7809" s="27"/>
      <c r="O7809" s="27"/>
      <c r="P7809" s="27"/>
    </row>
    <row r="7810" spans="13:16" s="26" customFormat="1" ht="13.8" x14ac:dyDescent="0.3">
      <c r="M7810" s="27"/>
      <c r="N7810" s="27"/>
      <c r="O7810" s="27"/>
      <c r="P7810" s="27"/>
    </row>
    <row r="7811" spans="13:16" s="26" customFormat="1" ht="13.8" x14ac:dyDescent="0.3">
      <c r="M7811" s="27"/>
      <c r="N7811" s="27"/>
      <c r="O7811" s="27"/>
      <c r="P7811" s="27"/>
    </row>
    <row r="7812" spans="13:16" s="26" customFormat="1" ht="13.8" x14ac:dyDescent="0.3">
      <c r="M7812" s="27"/>
      <c r="N7812" s="27"/>
      <c r="O7812" s="27"/>
      <c r="P7812" s="27"/>
    </row>
    <row r="7813" spans="13:16" s="26" customFormat="1" ht="13.8" x14ac:dyDescent="0.3">
      <c r="M7813" s="27"/>
      <c r="N7813" s="27"/>
      <c r="O7813" s="27"/>
      <c r="P7813" s="27"/>
    </row>
    <row r="7814" spans="13:16" s="26" customFormat="1" ht="13.8" x14ac:dyDescent="0.3">
      <c r="M7814" s="27"/>
      <c r="N7814" s="27"/>
      <c r="O7814" s="27"/>
      <c r="P7814" s="27"/>
    </row>
    <row r="7815" spans="13:16" s="26" customFormat="1" ht="13.8" x14ac:dyDescent="0.3">
      <c r="M7815" s="27"/>
      <c r="N7815" s="27"/>
      <c r="O7815" s="27"/>
      <c r="P7815" s="27"/>
    </row>
    <row r="7816" spans="13:16" s="26" customFormat="1" ht="13.8" x14ac:dyDescent="0.3">
      <c r="M7816" s="27"/>
      <c r="N7816" s="27"/>
      <c r="O7816" s="27"/>
      <c r="P7816" s="27"/>
    </row>
    <row r="7817" spans="13:16" s="26" customFormat="1" ht="13.8" x14ac:dyDescent="0.3">
      <c r="M7817" s="27"/>
      <c r="N7817" s="27"/>
      <c r="O7817" s="27"/>
      <c r="P7817" s="27"/>
    </row>
    <row r="7818" spans="13:16" s="26" customFormat="1" ht="13.8" x14ac:dyDescent="0.3">
      <c r="M7818" s="27"/>
      <c r="N7818" s="27"/>
      <c r="O7818" s="27"/>
      <c r="P7818" s="27"/>
    </row>
    <row r="7819" spans="13:16" s="26" customFormat="1" ht="13.8" x14ac:dyDescent="0.3">
      <c r="M7819" s="27"/>
      <c r="N7819" s="27"/>
      <c r="O7819" s="27"/>
      <c r="P7819" s="27"/>
    </row>
    <row r="7820" spans="13:16" s="26" customFormat="1" ht="13.8" x14ac:dyDescent="0.3">
      <c r="M7820" s="27"/>
      <c r="N7820" s="27"/>
      <c r="O7820" s="27"/>
      <c r="P7820" s="27"/>
    </row>
    <row r="7821" spans="13:16" s="26" customFormat="1" ht="13.8" x14ac:dyDescent="0.3">
      <c r="M7821" s="27"/>
      <c r="N7821" s="27"/>
      <c r="O7821" s="27"/>
      <c r="P7821" s="27"/>
    </row>
    <row r="7822" spans="13:16" s="26" customFormat="1" ht="13.8" x14ac:dyDescent="0.3">
      <c r="M7822" s="27"/>
      <c r="N7822" s="27"/>
      <c r="O7822" s="27"/>
      <c r="P7822" s="27"/>
    </row>
    <row r="7823" spans="13:16" s="26" customFormat="1" ht="13.8" x14ac:dyDescent="0.3">
      <c r="M7823" s="27"/>
      <c r="N7823" s="27"/>
      <c r="O7823" s="27"/>
      <c r="P7823" s="27"/>
    </row>
    <row r="7824" spans="13:16" s="26" customFormat="1" ht="13.8" x14ac:dyDescent="0.3">
      <c r="M7824" s="27"/>
      <c r="N7824" s="27"/>
      <c r="O7824" s="27"/>
      <c r="P7824" s="27"/>
    </row>
    <row r="7825" spans="13:16" s="26" customFormat="1" ht="13.8" x14ac:dyDescent="0.3">
      <c r="M7825" s="27"/>
      <c r="N7825" s="27"/>
      <c r="O7825" s="27"/>
      <c r="P7825" s="27"/>
    </row>
    <row r="7826" spans="13:16" s="26" customFormat="1" ht="13.8" x14ac:dyDescent="0.3">
      <c r="M7826" s="27"/>
      <c r="N7826" s="27"/>
      <c r="O7826" s="27"/>
      <c r="P7826" s="27"/>
    </row>
    <row r="7827" spans="13:16" s="26" customFormat="1" ht="13.8" x14ac:dyDescent="0.3">
      <c r="M7827" s="27"/>
      <c r="N7827" s="27"/>
      <c r="O7827" s="27"/>
      <c r="P7827" s="27"/>
    </row>
    <row r="7828" spans="13:16" s="26" customFormat="1" ht="13.8" x14ac:dyDescent="0.3">
      <c r="M7828" s="27"/>
      <c r="N7828" s="27"/>
      <c r="O7828" s="27"/>
      <c r="P7828" s="27"/>
    </row>
    <row r="7829" spans="13:16" s="26" customFormat="1" ht="13.8" x14ac:dyDescent="0.3">
      <c r="M7829" s="27"/>
      <c r="N7829" s="27"/>
      <c r="O7829" s="27"/>
      <c r="P7829" s="27"/>
    </row>
    <row r="7830" spans="13:16" s="26" customFormat="1" ht="13.8" x14ac:dyDescent="0.3">
      <c r="M7830" s="27"/>
      <c r="N7830" s="27"/>
      <c r="O7830" s="27"/>
      <c r="P7830" s="27"/>
    </row>
    <row r="7831" spans="13:16" s="26" customFormat="1" ht="13.8" x14ac:dyDescent="0.3">
      <c r="M7831" s="27"/>
      <c r="N7831" s="27"/>
      <c r="O7831" s="27"/>
      <c r="P7831" s="27"/>
    </row>
    <row r="7832" spans="13:16" s="26" customFormat="1" ht="13.8" x14ac:dyDescent="0.3">
      <c r="M7832" s="27"/>
      <c r="N7832" s="27"/>
      <c r="O7832" s="27"/>
      <c r="P7832" s="27"/>
    </row>
    <row r="7833" spans="13:16" s="26" customFormat="1" ht="13.8" x14ac:dyDescent="0.3">
      <c r="M7833" s="27"/>
      <c r="N7833" s="27"/>
      <c r="O7833" s="27"/>
      <c r="P7833" s="27"/>
    </row>
    <row r="7834" spans="13:16" s="26" customFormat="1" ht="13.8" x14ac:dyDescent="0.3">
      <c r="M7834" s="27"/>
      <c r="N7834" s="27"/>
      <c r="O7834" s="27"/>
      <c r="P7834" s="27"/>
    </row>
    <row r="7835" spans="13:16" s="26" customFormat="1" ht="13.8" x14ac:dyDescent="0.3">
      <c r="M7835" s="27"/>
      <c r="N7835" s="27"/>
      <c r="O7835" s="27"/>
      <c r="P7835" s="27"/>
    </row>
    <row r="7836" spans="13:16" s="26" customFormat="1" ht="13.8" x14ac:dyDescent="0.3">
      <c r="M7836" s="27"/>
      <c r="N7836" s="27"/>
      <c r="O7836" s="27"/>
      <c r="P7836" s="27"/>
    </row>
    <row r="7837" spans="13:16" s="26" customFormat="1" ht="13.8" x14ac:dyDescent="0.3">
      <c r="M7837" s="27"/>
      <c r="N7837" s="27"/>
      <c r="O7837" s="27"/>
      <c r="P7837" s="27"/>
    </row>
    <row r="7838" spans="13:16" s="26" customFormat="1" ht="13.8" x14ac:dyDescent="0.3">
      <c r="M7838" s="27"/>
      <c r="N7838" s="27"/>
      <c r="O7838" s="27"/>
      <c r="P7838" s="27"/>
    </row>
    <row r="7839" spans="13:16" s="26" customFormat="1" ht="13.8" x14ac:dyDescent="0.3">
      <c r="M7839" s="27"/>
      <c r="N7839" s="27"/>
      <c r="O7839" s="27"/>
      <c r="P7839" s="27"/>
    </row>
    <row r="7840" spans="13:16" s="26" customFormat="1" ht="13.8" x14ac:dyDescent="0.3">
      <c r="M7840" s="27"/>
      <c r="N7840" s="27"/>
      <c r="O7840" s="27"/>
      <c r="P7840" s="27"/>
    </row>
    <row r="7841" spans="13:16" s="26" customFormat="1" ht="13.8" x14ac:dyDescent="0.3">
      <c r="M7841" s="27"/>
      <c r="N7841" s="27"/>
      <c r="O7841" s="27"/>
      <c r="P7841" s="27"/>
    </row>
    <row r="7842" spans="13:16" s="26" customFormat="1" ht="13.8" x14ac:dyDescent="0.3">
      <c r="M7842" s="27"/>
      <c r="N7842" s="27"/>
      <c r="O7842" s="27"/>
      <c r="P7842" s="27"/>
    </row>
    <row r="7843" spans="13:16" s="26" customFormat="1" ht="13.8" x14ac:dyDescent="0.3">
      <c r="M7843" s="27"/>
      <c r="N7843" s="27"/>
      <c r="O7843" s="27"/>
      <c r="P7843" s="27"/>
    </row>
  </sheetData>
  <hyperlinks>
    <hyperlink ref="F58"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2016-03-11T03:36:04Z</dcterms:modified>
  <cp:category>Engineering Spreadsheets</cp:category>
</cp:coreProperties>
</file>