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13056" yWindow="372" windowWidth="15492" windowHeight="11772" tabRatio="871" activeTab="1"/>
  </bookViews>
  <sheets>
    <sheet name="READ ME" sheetId="37" r:id="rId1"/>
    <sheet name="Analysis" sheetId="31" r:id="rId2"/>
  </sheets>
  <definedNames>
    <definedName name="_xlnm.Print_Area" localSheetId="1">Analysis!$A$8:$K$59</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C12" i="37" l="1"/>
  <c r="V37" i="31" l="1"/>
  <c r="W33" i="31"/>
  <c r="X32" i="31" s="1"/>
  <c r="W32" i="31"/>
  <c r="W35" i="31" s="1"/>
  <c r="V38" i="31"/>
  <c r="U38" i="31"/>
  <c r="W38" i="31" l="1"/>
  <c r="X36" i="31"/>
  <c r="U36" i="31"/>
  <c r="V36" i="31"/>
  <c r="W36" i="31"/>
  <c r="X33" i="31"/>
  <c r="U37" i="31"/>
  <c r="V35" i="31"/>
  <c r="B12" i="31"/>
  <c r="W41" i="31" l="1"/>
  <c r="X39" i="31"/>
  <c r="X35" i="31"/>
  <c r="W39" i="31"/>
  <c r="F11" i="31"/>
  <c r="L10" i="31"/>
  <c r="F10" i="31"/>
  <c r="J9" i="31"/>
  <c r="F9" i="31"/>
  <c r="J8" i="31"/>
  <c r="F8" i="31"/>
  <c r="X7" i="31"/>
  <c r="X4" i="31"/>
  <c r="X3" i="31"/>
  <c r="X2" i="31"/>
  <c r="X1" i="31"/>
  <c r="G1" i="31" s="1"/>
  <c r="J10" i="31" s="1"/>
  <c r="W42" i="31" l="1"/>
  <c r="X38" i="31"/>
  <c r="X42" i="31"/>
  <c r="W44" i="31"/>
  <c r="X41" i="31" l="1"/>
  <c r="W45" i="31"/>
  <c r="W47" i="31"/>
  <c r="X45" i="31"/>
  <c r="W48" i="31" l="1"/>
  <c r="X44" i="31"/>
  <c r="X48" i="31"/>
  <c r="W50" i="31"/>
  <c r="X47" i="31" l="1"/>
  <c r="W51" i="31"/>
  <c r="X51" i="31"/>
  <c r="W53" i="31"/>
  <c r="X54" i="31" s="1"/>
  <c r="W54" i="31" l="1"/>
  <c r="X50" i="31"/>
  <c r="X53" i="31" l="1"/>
  <c r="X6" i="31" s="1"/>
  <c r="X5" i="31"/>
</calcChain>
</file>

<file path=xl/sharedStrings.xml><?xml version="1.0" encoding="utf-8"?>
<sst xmlns="http://schemas.openxmlformats.org/spreadsheetml/2006/main" count="87" uniqueCount="60">
  <si>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</si>
  <si>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</si>
  <si>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</si>
  <si>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</si>
  <si>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</si>
  <si>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</si>
  <si>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</si>
  <si>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</si>
  <si>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</si>
  <si>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</si>
  <si>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</si>
  <si>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</si>
  <si>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</si>
  <si>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</si>
  <si>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</si>
  <si>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</si>
  <si>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</si>
  <si>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</si>
  <si>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</si>
  <si>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</si>
  <si>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</si>
  <si>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20/10/2013</t>
  </si>
  <si>
    <t>IR</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</si>
  <si>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</si>
  <si>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</si>
  <si>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</si>
  <si>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</si>
  <si>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</si>
  <si>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</si>
  <si>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</si>
  <si>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</si>
  <si>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</si>
  <si>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</si>
  <si>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</si>
  <si>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</si>
  <si>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</si>
  <si>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</si>
  <si>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</si>
  <si>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</si>
  <si>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</si>
  <si>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</si>
  <si>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</si>
  <si>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</si>
  <si>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</si>
  <si>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</si>
  <si>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</si>
  <si>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</si>
  <si>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</si>
  <si>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Number of ±45° Plies =</t>
  </si>
  <si>
    <t>Number of 0° Plies =</t>
  </si>
  <si>
    <t>x</t>
  </si>
  <si>
    <t>Curve2</t>
  </si>
  <si>
    <t>Curve1</t>
  </si>
  <si>
    <t>y</t>
  </si>
  <si>
    <t>AA-SM-101-009</t>
  </si>
  <si>
    <t>LAY-UP SUITABILITY FOR BOLT INSTALLATION</t>
  </si>
  <si>
    <t>www.XL-Viking.com</t>
  </si>
  <si>
    <t>http://www.abbottaerospace.com/subscribe</t>
  </si>
  <si>
    <t>http://www.xl-viking.com/download-free-trial/</t>
  </si>
  <si>
    <t>http://www.abbottaerospace.com/engineering-services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</si>
</sst>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2"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b/>
      <sz val="10"/>
      <name val="Arial"/>
      <family val="2"/>
    </font>
    <font>
      <sz val="10"/>
      <color indexed="12"/>
      <name val="Calibri"/>
      <family val="2"/>
      <scheme val="minor"/>
    </font>
    <font>
      <sz val="10"/>
      <color rgb="FF0000FF"/>
      <name val="Calibri"/>
      <family val="2"/>
      <scheme val="minor"/>
    </font>
    <font>
      <b/>
      <i/>
      <u/>
      <sz val="10"/>
      <color theme="10"/>
      <name val="Calibri"/>
      <family val="2"/>
    </font>
    <font>
      <u/>
      <sz val="10"/>
      <color theme="10"/>
      <name val="Arial"/>
    </font>
    <font>
      <u/>
      <sz val="10"/>
      <color theme="1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8">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0" fillId="0" borderId="0" applyNumberFormat="0" applyFill="0" applyBorder="0" applyAlignment="0" applyProtection="0"/>
  </cellStyleXfs>
  <cellXfs count="93">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0" fontId="10"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2"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4" fontId="3" fillId="0" borderId="0" xfId="3" applyNumberFormat="1" applyFont="1" applyBorder="1" applyAlignment="1">
      <alignment horizontal="center"/>
    </xf>
    <xf numFmtId="0" fontId="13" fillId="0" borderId="0" xfId="2" applyFont="1"/>
    <xf numFmtId="0" fontId="14" fillId="0" borderId="0" xfId="0" applyFont="1" applyProtection="1">
      <protection locked="0"/>
    </xf>
    <xf numFmtId="0" fontId="15" fillId="0" borderId="0" xfId="0" applyFont="1" applyFill="1" applyAlignment="1" applyProtection="1">
      <alignment horizontal="center"/>
      <protection locked="0"/>
    </xf>
    <xf numFmtId="0" fontId="14" fillId="0" borderId="0" xfId="2" applyFont="1"/>
    <xf numFmtId="0" fontId="15" fillId="0" borderId="0" xfId="2" applyFont="1"/>
    <xf numFmtId="0" fontId="14" fillId="0" borderId="0" xfId="1" applyFont="1"/>
    <xf numFmtId="0" fontId="14" fillId="0" borderId="0" xfId="2" applyFont="1" applyAlignment="1">
      <alignment horizontal="right"/>
    </xf>
    <xf numFmtId="0" fontId="14" fillId="0" borderId="0" xfId="0" applyFont="1"/>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1" xfId="0" applyFont="1" applyBorder="1"/>
    <xf numFmtId="0" fontId="2" fillId="0" borderId="5" xfId="0" applyFont="1" applyBorder="1"/>
    <xf numFmtId="1" fontId="2" fillId="0" borderId="0" xfId="0" applyNumberFormat="1" applyFont="1" applyAlignment="1">
      <alignment horizontal="center"/>
    </xf>
    <xf numFmtId="0" fontId="2" fillId="0" borderId="0" xfId="0" applyFont="1" applyAlignment="1">
      <alignment horizontal="center"/>
    </xf>
    <xf numFmtId="0" fontId="2" fillId="0" borderId="0" xfId="0" applyFont="1"/>
    <xf numFmtId="0" fontId="0" fillId="0" borderId="0" xfId="0" applyAlignment="1">
      <alignment horizontal="right" vertical="center"/>
    </xf>
    <xf numFmtId="0" fontId="0" fillId="0" borderId="0" xfId="0" applyAlignment="1">
      <alignment horizontal="center"/>
    </xf>
    <xf numFmtId="165" fontId="0" fillId="0" borderId="0" xfId="0" applyNumberFormat="1" applyAlignment="1">
      <alignment horizontal="center" vertical="center"/>
    </xf>
    <xf numFmtId="2" fontId="0" fillId="0" borderId="0" xfId="0" applyNumberFormat="1" applyAlignment="1">
      <alignment horizontal="center"/>
    </xf>
    <xf numFmtId="165" fontId="0" fillId="0" borderId="0" xfId="0" applyNumberFormat="1" applyAlignment="1">
      <alignment vertical="center"/>
    </xf>
    <xf numFmtId="9" fontId="0" fillId="0" borderId="0" xfId="0" applyNumberFormat="1" applyAlignment="1">
      <alignment horizontal="center"/>
    </xf>
    <xf numFmtId="0" fontId="2" fillId="0" borderId="0" xfId="0" applyFont="1" applyAlignment="1"/>
    <xf numFmtId="0" fontId="0" fillId="0" borderId="0" xfId="0" applyAlignment="1">
      <alignment horizontal="centerContinuous" vertical="center"/>
    </xf>
    <xf numFmtId="164" fontId="2" fillId="0" borderId="0" xfId="0" applyNumberFormat="1" applyFont="1" applyAlignment="1">
      <alignment horizontal="center"/>
    </xf>
    <xf numFmtId="0" fontId="16" fillId="0" borderId="0" xfId="0" applyFont="1" applyAlignment="1">
      <alignment horizontal="center"/>
    </xf>
    <xf numFmtId="0" fontId="3" fillId="0" borderId="0" xfId="0" applyFont="1" applyAlignment="1">
      <alignment vertical="center"/>
    </xf>
    <xf numFmtId="0" fontId="3" fillId="0" borderId="0" xfId="0" applyFont="1" applyAlignment="1">
      <alignment horizontal="right" vertical="center"/>
    </xf>
    <xf numFmtId="0" fontId="17" fillId="0" borderId="0" xfId="0" applyFont="1" applyFill="1" applyAlignment="1">
      <alignment horizontal="center" vertical="center"/>
    </xf>
    <xf numFmtId="165" fontId="18" fillId="0" borderId="0" xfId="0" applyNumberFormat="1" applyFont="1" applyAlignment="1">
      <alignment horizontal="left" vertical="center"/>
    </xf>
    <xf numFmtId="0" fontId="3" fillId="0" borderId="0" xfId="2" applyFont="1" applyBorder="1" applyAlignment="1">
      <alignment horizontal="left" vertical="top" wrapText="1"/>
    </xf>
    <xf numFmtId="0" fontId="10" fillId="0" borderId="0" xfId="4" applyBorder="1" applyAlignment="1" applyProtection="1">
      <alignment horizontal="center"/>
    </xf>
    <xf numFmtId="0" fontId="19" fillId="0" borderId="0" xfId="4" applyFont="1" applyBorder="1" applyAlignment="1" applyProtection="1">
      <alignment horizontal="center"/>
      <protection locked="0"/>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21" fillId="0" borderId="0" xfId="7" applyFont="1" applyBorder="1" applyAlignment="1" applyProtection="1">
      <alignment horizontal="center"/>
    </xf>
    <xf numFmtId="0" fontId="20" fillId="0" borderId="0" xfId="7" applyBorder="1" applyAlignment="1">
      <alignment horizontal="center"/>
    </xf>
  </cellXfs>
  <cellStyles count="8">
    <cellStyle name="Hyperlink" xfId="7" builtinId="8"/>
    <cellStyle name="Hyperlink 2" xfId="4"/>
    <cellStyle name="Normal" xfId="0" builtinId="0"/>
    <cellStyle name="Normal 2" xfId="1"/>
    <cellStyle name="Normal 2 2" xfId="2"/>
    <cellStyle name="Normal 3" xfId="5"/>
    <cellStyle name="Normal 4" xfId="3"/>
    <cellStyle name="Normal 5" xfId="6"/>
  </cellStyles>
  <dxfs count="3">
    <dxf>
      <fill>
        <patternFill>
          <bgColor indexed="26"/>
        </patternFill>
      </fill>
    </dxf>
    <dxf>
      <fill>
        <patternFill>
          <bgColor indexed="47"/>
        </patternFill>
      </fill>
    </dxf>
    <dxf>
      <fill>
        <patternFill>
          <bgColor indexed="41"/>
        </patternFill>
      </fill>
    </dxf>
  </dxfs>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8765906358344"/>
          <c:y val="5.2023219275385502E-2"/>
          <c:w val="0.80286878862285194"/>
          <c:h val="0.84200543790160975"/>
        </c:manualLayout>
      </c:layout>
      <c:scatterChart>
        <c:scatterStyle val="lineMarker"/>
        <c:varyColors val="0"/>
        <c:ser>
          <c:idx val="0"/>
          <c:order val="0"/>
          <c:tx>
            <c:strRef>
              <c:f>Analysis!$V$20</c:f>
              <c:strCache>
                <c:ptCount val="1"/>
                <c:pt idx="0">
                  <c:v>Curve1</c:v>
                </c:pt>
              </c:strCache>
            </c:strRef>
          </c:tx>
          <c:spPr>
            <a:ln w="38100">
              <a:solidFill>
                <a:schemeClr val="accent1">
                  <a:lumMod val="60000"/>
                  <a:lumOff val="40000"/>
                </a:schemeClr>
              </a:solidFill>
              <a:prstDash val="solid"/>
            </a:ln>
          </c:spPr>
          <c:marker>
            <c:symbol val="none"/>
          </c:marker>
          <c:xVal>
            <c:numRef>
              <c:f>Analysis!$U$21:$U$26</c:f>
              <c:numCache>
                <c:formatCode>0.00</c:formatCode>
                <c:ptCount val="6"/>
                <c:pt idx="0">
                  <c:v>25</c:v>
                </c:pt>
                <c:pt idx="1">
                  <c:v>37.396299999999997</c:v>
                </c:pt>
                <c:pt idx="2">
                  <c:v>74.818100000000001</c:v>
                </c:pt>
                <c:pt idx="3">
                  <c:v>37.526000000000003</c:v>
                </c:pt>
                <c:pt idx="4">
                  <c:v>25</c:v>
                </c:pt>
              </c:numCache>
            </c:numRef>
          </c:xVal>
          <c:yVal>
            <c:numRef>
              <c:f>Analysis!$V$21:$V$26</c:f>
              <c:numCache>
                <c:formatCode>0.00</c:formatCode>
                <c:ptCount val="6"/>
                <c:pt idx="0">
                  <c:v>37.708300000000001</c:v>
                </c:pt>
                <c:pt idx="1">
                  <c:v>50</c:v>
                </c:pt>
                <c:pt idx="2">
                  <c:v>12.5</c:v>
                </c:pt>
                <c:pt idx="3">
                  <c:v>12.5</c:v>
                </c:pt>
                <c:pt idx="4">
                  <c:v>37.708300000000001</c:v>
                </c:pt>
              </c:numCache>
            </c:numRef>
          </c:yVal>
          <c:smooth val="0"/>
          <c:extLst>
            <c:ext xmlns:c16="http://schemas.microsoft.com/office/drawing/2014/chart" uri="{C3380CC4-5D6E-409C-BE32-E72D297353CC}">
              <c16:uniqueId val="{00000000-8EDB-405A-834B-F12FC0A72A75}"/>
            </c:ext>
          </c:extLst>
        </c:ser>
        <c:ser>
          <c:idx val="1"/>
          <c:order val="1"/>
          <c:spPr>
            <a:ln w="38100">
              <a:solidFill>
                <a:schemeClr val="accent2">
                  <a:lumMod val="60000"/>
                  <a:lumOff val="40000"/>
                </a:schemeClr>
              </a:solidFill>
              <a:prstDash val="solid"/>
            </a:ln>
          </c:spPr>
          <c:marker>
            <c:symbol val="none"/>
          </c:marker>
          <c:xVal>
            <c:numRef>
              <c:f>Analysis!$W$20:$W$24</c:f>
              <c:numCache>
                <c:formatCode>General</c:formatCode>
                <c:ptCount val="5"/>
                <c:pt idx="0">
                  <c:v>0</c:v>
                </c:pt>
                <c:pt idx="1">
                  <c:v>50</c:v>
                </c:pt>
                <c:pt idx="2">
                  <c:v>100</c:v>
                </c:pt>
                <c:pt idx="3">
                  <c:v>50</c:v>
                </c:pt>
                <c:pt idx="4">
                  <c:v>0</c:v>
                </c:pt>
              </c:numCache>
            </c:numRef>
          </c:xVal>
          <c:yVal>
            <c:numRef>
              <c:f>Analysis!$X$20:$X$24</c:f>
              <c:numCache>
                <c:formatCode>General</c:formatCode>
                <c:ptCount val="5"/>
                <c:pt idx="0">
                  <c:v>50</c:v>
                </c:pt>
                <c:pt idx="1">
                  <c:v>0</c:v>
                </c:pt>
                <c:pt idx="2">
                  <c:v>0</c:v>
                </c:pt>
                <c:pt idx="3">
                  <c:v>50</c:v>
                </c:pt>
                <c:pt idx="4">
                  <c:v>50</c:v>
                </c:pt>
              </c:numCache>
            </c:numRef>
          </c:yVal>
          <c:smooth val="0"/>
          <c:extLst>
            <c:ext xmlns:c16="http://schemas.microsoft.com/office/drawing/2014/chart" uri="{C3380CC4-5D6E-409C-BE32-E72D297353CC}">
              <c16:uniqueId val="{00000001-8EDB-405A-834B-F12FC0A72A75}"/>
            </c:ext>
          </c:extLst>
        </c:ser>
        <c:ser>
          <c:idx val="2"/>
          <c:order val="2"/>
          <c:tx>
            <c:strRef>
              <c:f>Analysis!$W$25</c:f>
              <c:strCache>
                <c:ptCount val="1"/>
                <c:pt idx="0">
                  <c:v>0%</c:v>
                </c:pt>
              </c:strCache>
            </c:strRef>
          </c:tx>
          <c:spPr>
            <a:ln w="12700">
              <a:solidFill>
                <a:schemeClr val="bg1">
                  <a:lumMod val="50000"/>
                </a:schemeClr>
              </a:solidFill>
              <a:prstDash val="solid"/>
            </a:ln>
          </c:spPr>
          <c:marker>
            <c:symbol val="none"/>
          </c:marker>
          <c:dLbls>
            <c:dLbl>
              <c:idx val="0"/>
              <c:layout>
                <c:manualLayout>
                  <c:x val="4.7790196029037224E-3"/>
                  <c:y val="1.3543581883172423E-2"/>
                </c:manualLayout>
              </c:layout>
              <c:tx>
                <c:rich>
                  <a:bodyPr rot="2700000" vert="horz"/>
                  <a:lstStyle/>
                  <a:p>
                    <a:pPr algn="ctr">
                      <a:defRPr sz="800" b="0" i="0" u="none" strike="noStrike" baseline="0">
                        <a:solidFill>
                          <a:srgbClr val="000000"/>
                        </a:solidFill>
                        <a:latin typeface="Arial"/>
                        <a:ea typeface="Arial"/>
                        <a:cs typeface="Arial"/>
                      </a:defRPr>
                    </a:pPr>
                    <a:r>
                      <a:rPr lang="en-US"/>
                      <a:t>0%</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EDB-405A-834B-F12FC0A72A75}"/>
                </c:ext>
              </c:extLst>
            </c:dLbl>
            <c:dLbl>
              <c:idx val="1"/>
              <c:layout>
                <c:manualLayout>
                  <c:x val="-6.8697723428105095E-2"/>
                  <c:y val="-6.1601102139033692E-2"/>
                </c:manualLayout>
              </c:layout>
              <c:spPr>
                <a:noFill/>
                <a:ln w="25400">
                  <a:noFill/>
                </a:ln>
              </c:spPr>
              <c:txPr>
                <a:bodyPr rot="2700000" vert="horz"/>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3-8EDB-405A-834B-F12FC0A72A75}"/>
                </c:ext>
              </c:extLst>
            </c:dLbl>
            <c:spPr>
              <a:noFill/>
              <a:ln w="25400">
                <a:noFill/>
              </a:ln>
            </c:spPr>
            <c:txPr>
              <a:bodyPr rot="2700000" vert="horz" wrap="square" lIns="38100" tIns="19050" rIns="38100" bIns="19050" anchor="ctr">
                <a:spAutoFit/>
              </a:bodyPr>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Analysis!$W$26:$W$27</c:f>
              <c:numCache>
                <c:formatCode>General</c:formatCode>
                <c:ptCount val="2"/>
                <c:pt idx="0">
                  <c:v>0</c:v>
                </c:pt>
                <c:pt idx="1">
                  <c:v>100</c:v>
                </c:pt>
              </c:numCache>
            </c:numRef>
          </c:xVal>
          <c:yVal>
            <c:numRef>
              <c:f>Analysis!$X$26:$X$27</c:f>
              <c:numCache>
                <c:formatCode>General</c:formatCode>
                <c:ptCount val="2"/>
                <c:pt idx="0">
                  <c:v>100</c:v>
                </c:pt>
                <c:pt idx="1">
                  <c:v>0</c:v>
                </c:pt>
              </c:numCache>
            </c:numRef>
          </c:yVal>
          <c:smooth val="0"/>
          <c:extLst>
            <c:ext xmlns:c16="http://schemas.microsoft.com/office/drawing/2014/chart" uri="{C3380CC4-5D6E-409C-BE32-E72D297353CC}">
              <c16:uniqueId val="{00000004-8EDB-405A-834B-F12FC0A72A75}"/>
            </c:ext>
          </c:extLst>
        </c:ser>
        <c:ser>
          <c:idx val="3"/>
          <c:order val="3"/>
          <c:tx>
            <c:v>10%</c:v>
          </c:tx>
          <c:spPr>
            <a:ln w="12700">
              <a:solidFill>
                <a:schemeClr val="bg1">
                  <a:lumMod val="50000"/>
                </a:schemeClr>
              </a:solidFill>
              <a:prstDash val="solid"/>
            </a:ln>
          </c:spPr>
          <c:marker>
            <c:symbol val="none"/>
          </c:marker>
          <c:dLbls>
            <c:dLbl>
              <c:idx val="0"/>
              <c:layout>
                <c:manualLayout>
                  <c:x val="-2.389451724086028E-3"/>
                  <c:y val="2.0090152162643954E-2"/>
                </c:manualLayout>
              </c:layout>
              <c:tx>
                <c:rich>
                  <a:bodyPr rot="2700000" vert="horz"/>
                  <a:lstStyle/>
                  <a:p>
                    <a:pPr algn="ctr">
                      <a:defRPr sz="800" b="0" i="0" u="none" strike="noStrike" baseline="0">
                        <a:solidFill>
                          <a:srgbClr val="000000"/>
                        </a:solidFill>
                        <a:latin typeface="Arial"/>
                        <a:ea typeface="Arial"/>
                        <a:cs typeface="Arial"/>
                      </a:defRPr>
                    </a:pPr>
                    <a:r>
                      <a:rPr lang="en-US"/>
                      <a:t>10%</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EDB-405A-834B-F12FC0A72A75}"/>
                </c:ext>
              </c:extLst>
            </c:dLbl>
            <c:dLbl>
              <c:idx val="1"/>
              <c:layout>
                <c:manualLayout>
                  <c:x val="-7.8016688515698096E-2"/>
                  <c:y val="-6.1412982616833478E-2"/>
                </c:manualLayout>
              </c:layout>
              <c:tx>
                <c:rich>
                  <a:bodyPr rot="2700000" vert="horz"/>
                  <a:lstStyle/>
                  <a:p>
                    <a:pPr algn="ctr">
                      <a:defRPr sz="800" b="0" i="0" u="none" strike="noStrike" baseline="0">
                        <a:solidFill>
                          <a:srgbClr val="000000"/>
                        </a:solidFill>
                        <a:latin typeface="Arial"/>
                        <a:ea typeface="Arial"/>
                        <a:cs typeface="Arial"/>
                      </a:defRPr>
                    </a:pPr>
                    <a:r>
                      <a:rPr lang="en-US"/>
                      <a:t>10%</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EDB-405A-834B-F12FC0A72A75}"/>
                </c:ext>
              </c:extLst>
            </c:dLbl>
            <c:spPr>
              <a:noFill/>
              <a:ln w="25400">
                <a:noFill/>
              </a:ln>
            </c:spPr>
            <c:txPr>
              <a:bodyPr rot="2700000" vert="horz" wrap="square" lIns="38100" tIns="19050" rIns="38100" bIns="19050" anchor="ctr">
                <a:spAutoFit/>
              </a:bodyPr>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Analysis!$W$29:$W$30</c:f>
              <c:numCache>
                <c:formatCode>General</c:formatCode>
                <c:ptCount val="2"/>
                <c:pt idx="0">
                  <c:v>0</c:v>
                </c:pt>
                <c:pt idx="1">
                  <c:v>90</c:v>
                </c:pt>
              </c:numCache>
            </c:numRef>
          </c:xVal>
          <c:yVal>
            <c:numRef>
              <c:f>Analysis!$X$29:$X$30</c:f>
              <c:numCache>
                <c:formatCode>General</c:formatCode>
                <c:ptCount val="2"/>
                <c:pt idx="0">
                  <c:v>90</c:v>
                </c:pt>
                <c:pt idx="1">
                  <c:v>0</c:v>
                </c:pt>
              </c:numCache>
            </c:numRef>
          </c:yVal>
          <c:smooth val="0"/>
          <c:extLst>
            <c:ext xmlns:c16="http://schemas.microsoft.com/office/drawing/2014/chart" uri="{C3380CC4-5D6E-409C-BE32-E72D297353CC}">
              <c16:uniqueId val="{00000007-8EDB-405A-834B-F12FC0A72A75}"/>
            </c:ext>
          </c:extLst>
        </c:ser>
        <c:ser>
          <c:idx val="4"/>
          <c:order val="4"/>
          <c:tx>
            <c:v>20%</c:v>
          </c:tx>
          <c:spPr>
            <a:ln w="12700">
              <a:solidFill>
                <a:schemeClr val="bg1">
                  <a:lumMod val="50000"/>
                </a:schemeClr>
              </a:solidFill>
              <a:prstDash val="solid"/>
            </a:ln>
          </c:spPr>
          <c:marker>
            <c:symbol val="none"/>
          </c:marker>
          <c:dLbls>
            <c:dLbl>
              <c:idx val="0"/>
              <c:layout>
                <c:manualLayout>
                  <c:x val="-7.76580521932832E-3"/>
                  <c:y val="1.8741257036709064E-2"/>
                </c:manualLayout>
              </c:layout>
              <c:tx>
                <c:rich>
                  <a:bodyPr rot="2700000" vert="horz"/>
                  <a:lstStyle/>
                  <a:p>
                    <a:pPr algn="ctr">
                      <a:defRPr sz="800" b="0" i="0" u="none" strike="noStrike" baseline="0">
                        <a:solidFill>
                          <a:srgbClr val="000000"/>
                        </a:solidFill>
                        <a:latin typeface="Arial"/>
                        <a:ea typeface="Arial"/>
                        <a:cs typeface="Arial"/>
                      </a:defRPr>
                    </a:pPr>
                    <a:r>
                      <a:rPr lang="en-US"/>
                      <a:t>20%</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EDB-405A-834B-F12FC0A72A75}"/>
                </c:ext>
              </c:extLst>
            </c:dLbl>
            <c:dLbl>
              <c:idx val="1"/>
              <c:layout>
                <c:manualLayout>
                  <c:x val="-8.0167370424825801E-2"/>
                  <c:y val="-5.9486196717745132E-2"/>
                </c:manualLayout>
              </c:layout>
              <c:tx>
                <c:rich>
                  <a:bodyPr rot="2700000" vert="horz"/>
                  <a:lstStyle/>
                  <a:p>
                    <a:pPr algn="ctr">
                      <a:defRPr sz="800" b="0" i="0" u="none" strike="noStrike" baseline="0">
                        <a:solidFill>
                          <a:srgbClr val="000000"/>
                        </a:solidFill>
                        <a:latin typeface="Arial"/>
                        <a:ea typeface="Arial"/>
                        <a:cs typeface="Arial"/>
                      </a:defRPr>
                    </a:pPr>
                    <a:r>
                      <a:rPr lang="en-US"/>
                      <a:t>20%</a:t>
                    </a:r>
                  </a:p>
                </c:rich>
              </c:tx>
              <c:spPr>
                <a:noFill/>
                <a:ln w="25400">
                  <a:noFill/>
                </a:ln>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EDB-405A-834B-F12FC0A72A75}"/>
                </c:ext>
              </c:extLst>
            </c:dLbl>
            <c:spPr>
              <a:noFill/>
              <a:ln w="25400">
                <a:noFill/>
              </a:ln>
            </c:spPr>
            <c:txPr>
              <a:bodyPr rot="2700000" vert="horz" wrap="square" lIns="38100" tIns="19050" rIns="38100" bIns="19050" anchor="ctr">
                <a:spAutoFit/>
              </a:bodyPr>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Analysis!$W$32:$W$33</c:f>
              <c:numCache>
                <c:formatCode>General</c:formatCode>
                <c:ptCount val="2"/>
                <c:pt idx="0">
                  <c:v>0</c:v>
                </c:pt>
                <c:pt idx="1">
                  <c:v>80</c:v>
                </c:pt>
              </c:numCache>
            </c:numRef>
          </c:xVal>
          <c:yVal>
            <c:numRef>
              <c:f>Analysis!$X$32:$X$33</c:f>
              <c:numCache>
                <c:formatCode>General</c:formatCode>
                <c:ptCount val="2"/>
                <c:pt idx="0">
                  <c:v>80</c:v>
                </c:pt>
                <c:pt idx="1">
                  <c:v>0</c:v>
                </c:pt>
              </c:numCache>
            </c:numRef>
          </c:yVal>
          <c:smooth val="0"/>
          <c:extLst>
            <c:ext xmlns:c16="http://schemas.microsoft.com/office/drawing/2014/chart" uri="{C3380CC4-5D6E-409C-BE32-E72D297353CC}">
              <c16:uniqueId val="{0000000A-8EDB-405A-834B-F12FC0A72A75}"/>
            </c:ext>
          </c:extLst>
        </c:ser>
        <c:ser>
          <c:idx val="5"/>
          <c:order val="5"/>
          <c:tx>
            <c:v>30%</c:v>
          </c:tx>
          <c:spPr>
            <a:ln w="12700">
              <a:solidFill>
                <a:schemeClr val="bg1">
                  <a:lumMod val="50000"/>
                </a:schemeClr>
              </a:solidFill>
              <a:prstDash val="solid"/>
            </a:ln>
          </c:spPr>
          <c:marker>
            <c:symbol val="none"/>
          </c:marker>
          <c:dLbls>
            <c:dLbl>
              <c:idx val="0"/>
              <c:layout>
                <c:manualLayout>
                  <c:x val="-9.5579230510757784E-3"/>
                  <c:y val="1.7392564197627025E-2"/>
                </c:manualLayout>
              </c:layout>
              <c:spPr>
                <a:noFill/>
                <a:ln w="25400">
                  <a:noFill/>
                </a:ln>
              </c:spPr>
              <c:txPr>
                <a:bodyPr rot="2700000" vert="horz"/>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B-8EDB-405A-834B-F12FC0A72A75}"/>
                </c:ext>
              </c:extLst>
            </c:dLbl>
            <c:dLbl>
              <c:idx val="1"/>
              <c:layout>
                <c:manualLayout>
                  <c:x val="-6.7980921531449412E-2"/>
                  <c:y val="-4.9852267222303404E-2"/>
                </c:manualLayout>
              </c:layout>
              <c:spPr>
                <a:noFill/>
                <a:ln w="25400">
                  <a:noFill/>
                </a:ln>
              </c:spPr>
              <c:txPr>
                <a:bodyPr rot="2700000" vert="horz"/>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8EDB-405A-834B-F12FC0A72A75}"/>
                </c:ext>
              </c:extLst>
            </c:dLbl>
            <c:spPr>
              <a:noFill/>
              <a:ln w="25400">
                <a:noFill/>
              </a:ln>
            </c:spPr>
            <c:txPr>
              <a:bodyPr rot="2700000" vert="horz" wrap="square" lIns="38100" tIns="19050" rIns="38100" bIns="19050" anchor="ctr">
                <a:spAutoFit/>
              </a:bodyPr>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Analysis!$W$35:$W$36</c:f>
              <c:numCache>
                <c:formatCode>General</c:formatCode>
                <c:ptCount val="2"/>
                <c:pt idx="0">
                  <c:v>0</c:v>
                </c:pt>
                <c:pt idx="1">
                  <c:v>70</c:v>
                </c:pt>
              </c:numCache>
            </c:numRef>
          </c:xVal>
          <c:yVal>
            <c:numRef>
              <c:f>Analysis!$X$35:$X$36</c:f>
              <c:numCache>
                <c:formatCode>General</c:formatCode>
                <c:ptCount val="2"/>
                <c:pt idx="0">
                  <c:v>70</c:v>
                </c:pt>
                <c:pt idx="1">
                  <c:v>0</c:v>
                </c:pt>
              </c:numCache>
            </c:numRef>
          </c:yVal>
          <c:smooth val="0"/>
          <c:extLst>
            <c:ext xmlns:c16="http://schemas.microsoft.com/office/drawing/2014/chart" uri="{C3380CC4-5D6E-409C-BE32-E72D297353CC}">
              <c16:uniqueId val="{0000000D-8EDB-405A-834B-F12FC0A72A75}"/>
            </c:ext>
          </c:extLst>
        </c:ser>
        <c:ser>
          <c:idx val="6"/>
          <c:order val="6"/>
          <c:tx>
            <c:v>40%</c:v>
          </c:tx>
          <c:spPr>
            <a:ln w="12700">
              <a:solidFill>
                <a:schemeClr val="bg1">
                  <a:lumMod val="50000"/>
                </a:schemeClr>
              </a:solidFill>
              <a:prstDash val="solid"/>
            </a:ln>
          </c:spPr>
          <c:marker>
            <c:symbol val="none"/>
          </c:marker>
          <c:dLbls>
            <c:dLbl>
              <c:idx val="0"/>
              <c:layout>
                <c:manualLayout>
                  <c:x val="-5.9736873875808894E-3"/>
                  <c:y val="1.4117085459456669E-2"/>
                </c:manualLayout>
              </c:layout>
              <c:spPr>
                <a:noFill/>
                <a:ln w="25400">
                  <a:noFill/>
                </a:ln>
              </c:spPr>
              <c:txPr>
                <a:bodyPr rot="2700000" vert="horz"/>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8EDB-405A-834B-F12FC0A72A75}"/>
                </c:ext>
              </c:extLst>
            </c:dLbl>
            <c:dLbl>
              <c:idx val="1"/>
              <c:layout>
                <c:manualLayout>
                  <c:x val="-5.0418119142830897E-2"/>
                  <c:y val="-3.6364765928684983E-2"/>
                </c:manualLayout>
              </c:layout>
              <c:spPr>
                <a:noFill/>
                <a:ln w="25400">
                  <a:noFill/>
                </a:ln>
              </c:spPr>
              <c:txPr>
                <a:bodyPr rot="2700000" vert="horz"/>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F-8EDB-405A-834B-F12FC0A72A75}"/>
                </c:ext>
              </c:extLst>
            </c:dLbl>
            <c:spPr>
              <a:noFill/>
              <a:ln w="25400">
                <a:noFill/>
              </a:ln>
            </c:spPr>
            <c:txPr>
              <a:bodyPr rot="2700000" vert="horz" wrap="square" lIns="38100" tIns="19050" rIns="38100" bIns="19050" anchor="ctr">
                <a:spAutoFit/>
              </a:bodyPr>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Analysis!$W$38:$W$39</c:f>
              <c:numCache>
                <c:formatCode>General</c:formatCode>
                <c:ptCount val="2"/>
                <c:pt idx="0">
                  <c:v>0</c:v>
                </c:pt>
                <c:pt idx="1">
                  <c:v>60</c:v>
                </c:pt>
              </c:numCache>
            </c:numRef>
          </c:xVal>
          <c:yVal>
            <c:numRef>
              <c:f>Analysis!$X$38:$X$39</c:f>
              <c:numCache>
                <c:formatCode>General</c:formatCode>
                <c:ptCount val="2"/>
                <c:pt idx="0">
                  <c:v>60</c:v>
                </c:pt>
                <c:pt idx="1">
                  <c:v>0</c:v>
                </c:pt>
              </c:numCache>
            </c:numRef>
          </c:yVal>
          <c:smooth val="0"/>
          <c:extLst>
            <c:ext xmlns:c16="http://schemas.microsoft.com/office/drawing/2014/chart" uri="{C3380CC4-5D6E-409C-BE32-E72D297353CC}">
              <c16:uniqueId val="{00000010-8EDB-405A-834B-F12FC0A72A75}"/>
            </c:ext>
          </c:extLst>
        </c:ser>
        <c:ser>
          <c:idx val="7"/>
          <c:order val="7"/>
          <c:tx>
            <c:v>60%</c:v>
          </c:tx>
          <c:spPr>
            <a:ln w="12700">
              <a:solidFill>
                <a:schemeClr val="bg1">
                  <a:lumMod val="50000"/>
                </a:schemeClr>
              </a:solidFill>
              <a:prstDash val="solid"/>
            </a:ln>
          </c:spPr>
          <c:marker>
            <c:symbol val="none"/>
          </c:marker>
          <c:dLbls>
            <c:dLbl>
              <c:idx val="0"/>
              <c:layout>
                <c:manualLayout>
                  <c:x val="-9.5579230510757784E-3"/>
                  <c:y val="5.6391397971746748E-3"/>
                </c:manualLayout>
              </c:layout>
              <c:spPr>
                <a:noFill/>
                <a:ln w="25400">
                  <a:noFill/>
                </a:ln>
              </c:spPr>
              <c:txPr>
                <a:bodyPr rot="2700000" vert="horz"/>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1-8EDB-405A-834B-F12FC0A72A75}"/>
                </c:ext>
              </c:extLst>
            </c:dLbl>
            <c:dLbl>
              <c:idx val="1"/>
              <c:layout>
                <c:manualLayout>
                  <c:x val="-5.2927176980814228E-2"/>
                  <c:y val="-4.2145123625950021E-2"/>
                </c:manualLayout>
              </c:layout>
              <c:spPr>
                <a:noFill/>
                <a:ln w="25400">
                  <a:noFill/>
                </a:ln>
              </c:spPr>
              <c:txPr>
                <a:bodyPr rot="2700000" vert="horz"/>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2-8EDB-405A-834B-F12FC0A72A75}"/>
                </c:ext>
              </c:extLst>
            </c:dLbl>
            <c:spPr>
              <a:noFill/>
              <a:ln w="25400">
                <a:noFill/>
              </a:ln>
            </c:spPr>
            <c:txPr>
              <a:bodyPr rot="2700000" vert="horz" wrap="square" lIns="38100" tIns="19050" rIns="38100" bIns="19050" anchor="ctr">
                <a:spAutoFit/>
              </a:bodyPr>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Analysis!$W$44:$W$45</c:f>
              <c:numCache>
                <c:formatCode>General</c:formatCode>
                <c:ptCount val="2"/>
                <c:pt idx="0">
                  <c:v>0</c:v>
                </c:pt>
                <c:pt idx="1">
                  <c:v>40</c:v>
                </c:pt>
              </c:numCache>
            </c:numRef>
          </c:xVal>
          <c:yVal>
            <c:numRef>
              <c:f>Analysis!$X$44:$X$45</c:f>
              <c:numCache>
                <c:formatCode>General</c:formatCode>
                <c:ptCount val="2"/>
                <c:pt idx="0">
                  <c:v>40</c:v>
                </c:pt>
                <c:pt idx="1">
                  <c:v>0</c:v>
                </c:pt>
              </c:numCache>
            </c:numRef>
          </c:yVal>
          <c:smooth val="0"/>
          <c:extLst>
            <c:ext xmlns:c16="http://schemas.microsoft.com/office/drawing/2014/chart" uri="{C3380CC4-5D6E-409C-BE32-E72D297353CC}">
              <c16:uniqueId val="{00000013-8EDB-405A-834B-F12FC0A72A75}"/>
            </c:ext>
          </c:extLst>
        </c:ser>
        <c:ser>
          <c:idx val="8"/>
          <c:order val="8"/>
          <c:tx>
            <c:v>70%</c:v>
          </c:tx>
          <c:spPr>
            <a:ln w="12700">
              <a:solidFill>
                <a:schemeClr val="bg1">
                  <a:lumMod val="50000"/>
                </a:schemeClr>
              </a:solidFill>
              <a:prstDash val="solid"/>
            </a:ln>
          </c:spPr>
          <c:marker>
            <c:symbol val="none"/>
          </c:marker>
          <c:dLbls>
            <c:dLbl>
              <c:idx val="0"/>
              <c:layout>
                <c:manualLayout>
                  <c:x val="-9.5579230510757784E-3"/>
                  <c:y val="4.3687515991597259E-4"/>
                </c:manualLayout>
              </c:layout>
              <c:spPr>
                <a:noFill/>
                <a:ln w="25400">
                  <a:noFill/>
                </a:ln>
              </c:spPr>
              <c:txPr>
                <a:bodyPr rot="2700000" vert="horz"/>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4-8EDB-405A-834B-F12FC0A72A75}"/>
                </c:ext>
              </c:extLst>
            </c:dLbl>
            <c:dLbl>
              <c:idx val="1"/>
              <c:layout>
                <c:manualLayout>
                  <c:x val="-4.7909199414427617E-2"/>
                  <c:y val="-3.8291551827773329E-2"/>
                </c:manualLayout>
              </c:layout>
              <c:spPr>
                <a:noFill/>
                <a:ln w="25400">
                  <a:noFill/>
                </a:ln>
              </c:spPr>
              <c:txPr>
                <a:bodyPr rot="2700000" vert="horz"/>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8EDB-405A-834B-F12FC0A72A75}"/>
                </c:ext>
              </c:extLst>
            </c:dLbl>
            <c:spPr>
              <a:noFill/>
              <a:ln w="25400">
                <a:noFill/>
              </a:ln>
            </c:spPr>
            <c:txPr>
              <a:bodyPr rot="2700000" vert="horz" wrap="square" lIns="38100" tIns="19050" rIns="38100" bIns="19050" anchor="ctr">
                <a:spAutoFit/>
              </a:bodyPr>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Analysis!$W$47:$W$48</c:f>
              <c:numCache>
                <c:formatCode>General</c:formatCode>
                <c:ptCount val="2"/>
                <c:pt idx="0">
                  <c:v>0</c:v>
                </c:pt>
                <c:pt idx="1">
                  <c:v>30</c:v>
                </c:pt>
              </c:numCache>
            </c:numRef>
          </c:xVal>
          <c:yVal>
            <c:numRef>
              <c:f>Analysis!$X$47:$X$48</c:f>
              <c:numCache>
                <c:formatCode>General</c:formatCode>
                <c:ptCount val="2"/>
                <c:pt idx="0">
                  <c:v>30</c:v>
                </c:pt>
                <c:pt idx="1">
                  <c:v>0</c:v>
                </c:pt>
              </c:numCache>
            </c:numRef>
          </c:yVal>
          <c:smooth val="0"/>
          <c:extLst>
            <c:ext xmlns:c16="http://schemas.microsoft.com/office/drawing/2014/chart" uri="{C3380CC4-5D6E-409C-BE32-E72D297353CC}">
              <c16:uniqueId val="{00000016-8EDB-405A-834B-F12FC0A72A75}"/>
            </c:ext>
          </c:extLst>
        </c:ser>
        <c:ser>
          <c:idx val="9"/>
          <c:order val="9"/>
          <c:tx>
            <c:v>80%</c:v>
          </c:tx>
          <c:spPr>
            <a:ln w="12700">
              <a:solidFill>
                <a:schemeClr val="bg1">
                  <a:lumMod val="50000"/>
                </a:schemeClr>
              </a:solidFill>
              <a:prstDash val="solid"/>
            </a:ln>
          </c:spPr>
          <c:marker>
            <c:symbol val="none"/>
          </c:marker>
          <c:dLbls>
            <c:dLbl>
              <c:idx val="0"/>
              <c:layout>
                <c:manualLayout>
                  <c:x val="-1.314215871457064E-2"/>
                  <c:y val="2.9417541190105423E-3"/>
                </c:manualLayout>
              </c:layout>
              <c:spPr>
                <a:noFill/>
                <a:ln w="25400">
                  <a:noFill/>
                </a:ln>
              </c:spPr>
              <c:txPr>
                <a:bodyPr rot="2700000" vert="horz"/>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8EDB-405A-834B-F12FC0A72A75}"/>
                </c:ext>
              </c:extLst>
            </c:dLbl>
            <c:dLbl>
              <c:idx val="1"/>
              <c:layout>
                <c:manualLayout>
                  <c:x val="-4.6475457511535978E-2"/>
                  <c:y val="-4.0218337726861675E-2"/>
                </c:manualLayout>
              </c:layout>
              <c:spPr>
                <a:noFill/>
                <a:ln w="25400">
                  <a:noFill/>
                </a:ln>
              </c:spPr>
              <c:txPr>
                <a:bodyPr rot="2700000" vert="horz"/>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8-8EDB-405A-834B-F12FC0A72A75}"/>
                </c:ext>
              </c:extLst>
            </c:dLbl>
            <c:spPr>
              <a:noFill/>
              <a:ln w="25400">
                <a:noFill/>
              </a:ln>
            </c:spPr>
            <c:txPr>
              <a:bodyPr rot="2700000" vert="horz" wrap="square" lIns="38100" tIns="19050" rIns="38100" bIns="19050" anchor="ctr">
                <a:spAutoFit/>
              </a:bodyPr>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Analysis!$W$50:$W$51</c:f>
              <c:numCache>
                <c:formatCode>General</c:formatCode>
                <c:ptCount val="2"/>
                <c:pt idx="0">
                  <c:v>0</c:v>
                </c:pt>
                <c:pt idx="1">
                  <c:v>20</c:v>
                </c:pt>
              </c:numCache>
            </c:numRef>
          </c:xVal>
          <c:yVal>
            <c:numRef>
              <c:f>Analysis!$X$50:$X$51</c:f>
              <c:numCache>
                <c:formatCode>General</c:formatCode>
                <c:ptCount val="2"/>
                <c:pt idx="0">
                  <c:v>20</c:v>
                </c:pt>
                <c:pt idx="1">
                  <c:v>0</c:v>
                </c:pt>
              </c:numCache>
            </c:numRef>
          </c:yVal>
          <c:smooth val="0"/>
          <c:extLst>
            <c:ext xmlns:c16="http://schemas.microsoft.com/office/drawing/2014/chart" uri="{C3380CC4-5D6E-409C-BE32-E72D297353CC}">
              <c16:uniqueId val="{00000019-8EDB-405A-834B-F12FC0A72A75}"/>
            </c:ext>
          </c:extLst>
        </c:ser>
        <c:ser>
          <c:idx val="10"/>
          <c:order val="10"/>
          <c:tx>
            <c:v>90%</c:v>
          </c:tx>
          <c:spPr>
            <a:ln w="12700">
              <a:solidFill>
                <a:schemeClr val="bg1">
                  <a:lumMod val="50000"/>
                </a:schemeClr>
              </a:solidFill>
              <a:prstDash val="solid"/>
            </a:ln>
          </c:spPr>
          <c:marker>
            <c:symbol val="none"/>
          </c:marker>
          <c:dLbls>
            <c:dLbl>
              <c:idx val="0"/>
              <c:layout>
                <c:manualLayout>
                  <c:x val="1.1947490929893473E-2"/>
                  <c:y val="2.6641075681224313E-2"/>
                </c:manualLayout>
              </c:layout>
              <c:spPr>
                <a:noFill/>
                <a:ln w="25400">
                  <a:noFill/>
                </a:ln>
              </c:spPr>
              <c:txPr>
                <a:bodyPr rot="2700000" vert="horz"/>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A-8EDB-405A-834B-F12FC0A72A75}"/>
                </c:ext>
              </c:extLst>
            </c:dLbl>
            <c:dLbl>
              <c:idx val="1"/>
              <c:delete val="1"/>
              <c:extLst>
                <c:ext xmlns:c15="http://schemas.microsoft.com/office/drawing/2012/chart" uri="{CE6537A1-D6FC-4f65-9D91-7224C49458BB}"/>
                <c:ext xmlns:c16="http://schemas.microsoft.com/office/drawing/2014/chart" uri="{C3380CC4-5D6E-409C-BE32-E72D297353CC}">
                  <c16:uniqueId val="{0000001B-8EDB-405A-834B-F12FC0A72A75}"/>
                </c:ext>
              </c:extLst>
            </c:dLbl>
            <c:spPr>
              <a:noFill/>
              <a:ln w="25400">
                <a:noFill/>
              </a:ln>
            </c:spPr>
            <c:txPr>
              <a:bodyPr rot="2700000" vert="horz" wrap="square" lIns="38100" tIns="19050" rIns="38100" bIns="19050" anchor="ctr">
                <a:spAutoFit/>
              </a:bodyPr>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Analysis!$W$53:$W$54</c:f>
              <c:numCache>
                <c:formatCode>General</c:formatCode>
                <c:ptCount val="2"/>
                <c:pt idx="0">
                  <c:v>0</c:v>
                </c:pt>
                <c:pt idx="1">
                  <c:v>10</c:v>
                </c:pt>
              </c:numCache>
            </c:numRef>
          </c:xVal>
          <c:yVal>
            <c:numRef>
              <c:f>Analysis!$X$53:$X$54</c:f>
              <c:numCache>
                <c:formatCode>General</c:formatCode>
                <c:ptCount val="2"/>
                <c:pt idx="0">
                  <c:v>10</c:v>
                </c:pt>
                <c:pt idx="1">
                  <c:v>0</c:v>
                </c:pt>
              </c:numCache>
            </c:numRef>
          </c:yVal>
          <c:smooth val="0"/>
          <c:extLst>
            <c:ext xmlns:c16="http://schemas.microsoft.com/office/drawing/2014/chart" uri="{C3380CC4-5D6E-409C-BE32-E72D297353CC}">
              <c16:uniqueId val="{0000001C-8EDB-405A-834B-F12FC0A72A75}"/>
            </c:ext>
          </c:extLst>
        </c:ser>
        <c:ser>
          <c:idx val="11"/>
          <c:order val="11"/>
          <c:tx>
            <c:v>50%</c:v>
          </c:tx>
          <c:spPr>
            <a:ln w="12700">
              <a:solidFill>
                <a:schemeClr val="bg1">
                  <a:lumMod val="50000"/>
                </a:schemeClr>
              </a:solidFill>
              <a:prstDash val="solid"/>
            </a:ln>
          </c:spPr>
          <c:marker>
            <c:symbol val="none"/>
          </c:marker>
          <c:dLbls>
            <c:dLbl>
              <c:idx val="0"/>
              <c:layout>
                <c:manualLayout>
                  <c:x val="8.3632552663986115E-3"/>
                  <c:y val="2.8182679813081479E-2"/>
                </c:manualLayout>
              </c:layout>
              <c:spPr>
                <a:noFill/>
                <a:ln w="25400">
                  <a:noFill/>
                </a:ln>
              </c:spPr>
              <c:txPr>
                <a:bodyPr rot="2700000" vert="horz"/>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D-8EDB-405A-834B-F12FC0A72A75}"/>
                </c:ext>
              </c:extLst>
            </c:dLbl>
            <c:dLbl>
              <c:idx val="1"/>
              <c:layout>
                <c:manualLayout>
                  <c:x val="-3.8231858397978935E-2"/>
                  <c:y val="-3.0584408231419946E-2"/>
                </c:manualLayout>
              </c:layout>
              <c:spPr>
                <a:noFill/>
                <a:ln w="25400">
                  <a:noFill/>
                </a:ln>
              </c:spPr>
              <c:txPr>
                <a:bodyPr rot="2700000" vert="horz"/>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E-8EDB-405A-834B-F12FC0A72A75}"/>
                </c:ext>
              </c:extLst>
            </c:dLbl>
            <c:spPr>
              <a:noFill/>
              <a:ln w="25400">
                <a:noFill/>
              </a:ln>
            </c:spPr>
            <c:txPr>
              <a:bodyPr rot="2700000" vert="horz" wrap="square" lIns="38100" tIns="19050" rIns="38100" bIns="19050" anchor="ctr">
                <a:spAutoFit/>
              </a:bodyPr>
              <a:lstStyle/>
              <a:p>
                <a:pPr algn="ctr">
                  <a:defRPr sz="800" b="0" i="0" u="none" strike="noStrike" baseline="0">
                    <a:solidFill>
                      <a:srgbClr val="000000"/>
                    </a:solidFill>
                    <a:latin typeface="Arial"/>
                    <a:ea typeface="Arial"/>
                    <a:cs typeface="Arial"/>
                  </a:defRPr>
                </a:pPr>
                <a:endParaRPr lang="en-US"/>
              </a:p>
            </c:txPr>
            <c:dLblPos val="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Analysis!$W$41:$W$42</c:f>
              <c:numCache>
                <c:formatCode>General</c:formatCode>
                <c:ptCount val="2"/>
                <c:pt idx="0">
                  <c:v>0</c:v>
                </c:pt>
                <c:pt idx="1">
                  <c:v>50</c:v>
                </c:pt>
              </c:numCache>
            </c:numRef>
          </c:xVal>
          <c:yVal>
            <c:numRef>
              <c:f>Analysis!$X$41:$X$42</c:f>
              <c:numCache>
                <c:formatCode>General</c:formatCode>
                <c:ptCount val="2"/>
                <c:pt idx="0">
                  <c:v>50</c:v>
                </c:pt>
                <c:pt idx="1">
                  <c:v>0</c:v>
                </c:pt>
              </c:numCache>
            </c:numRef>
          </c:yVal>
          <c:smooth val="0"/>
          <c:extLst>
            <c:ext xmlns:c16="http://schemas.microsoft.com/office/drawing/2014/chart" uri="{C3380CC4-5D6E-409C-BE32-E72D297353CC}">
              <c16:uniqueId val="{0000001F-8EDB-405A-834B-F12FC0A72A75}"/>
            </c:ext>
          </c:extLst>
        </c:ser>
        <c:ser>
          <c:idx val="12"/>
          <c:order val="12"/>
          <c:spPr>
            <a:ln w="25400">
              <a:solidFill>
                <a:sysClr val="windowText" lastClr="000000"/>
              </a:solidFill>
              <a:prstDash val="solid"/>
            </a:ln>
          </c:spPr>
          <c:marker>
            <c:symbol val="square"/>
            <c:size val="4"/>
            <c:spPr>
              <a:solidFill>
                <a:schemeClr val="tx1"/>
              </a:solidFill>
              <a:ln>
                <a:solidFill>
                  <a:sysClr val="windowText" lastClr="000000"/>
                </a:solidFill>
                <a:prstDash val="solid"/>
              </a:ln>
            </c:spPr>
          </c:marker>
          <c:dPt>
            <c:idx val="0"/>
            <c:marker>
              <c:symbol val="none"/>
            </c:marker>
            <c:bubble3D val="0"/>
            <c:extLst>
              <c:ext xmlns:c16="http://schemas.microsoft.com/office/drawing/2014/chart" uri="{C3380CC4-5D6E-409C-BE32-E72D297353CC}">
                <c16:uniqueId val="{00000020-8EDB-405A-834B-F12FC0A72A75}"/>
              </c:ext>
            </c:extLst>
          </c:dPt>
          <c:xVal>
            <c:numRef>
              <c:f>Analysis!$U$35:$U$36</c:f>
              <c:numCache>
                <c:formatCode>0.0</c:formatCode>
                <c:ptCount val="2"/>
                <c:pt idx="0">
                  <c:v>0</c:v>
                </c:pt>
                <c:pt idx="1">
                  <c:v>52</c:v>
                </c:pt>
              </c:numCache>
            </c:numRef>
          </c:xVal>
          <c:yVal>
            <c:numRef>
              <c:f>Analysis!$V$35:$V$36</c:f>
              <c:numCache>
                <c:formatCode>0.0</c:formatCode>
                <c:ptCount val="2"/>
                <c:pt idx="0">
                  <c:v>24</c:v>
                </c:pt>
                <c:pt idx="1">
                  <c:v>24</c:v>
                </c:pt>
              </c:numCache>
            </c:numRef>
          </c:yVal>
          <c:smooth val="0"/>
          <c:extLst>
            <c:ext xmlns:c16="http://schemas.microsoft.com/office/drawing/2014/chart" uri="{C3380CC4-5D6E-409C-BE32-E72D297353CC}">
              <c16:uniqueId val="{00000021-8EDB-405A-834B-F12FC0A72A75}"/>
            </c:ext>
          </c:extLst>
        </c:ser>
        <c:ser>
          <c:idx val="13"/>
          <c:order val="13"/>
          <c:spPr>
            <a:ln w="25400">
              <a:solidFill>
                <a:sysClr val="windowText" lastClr="000000"/>
              </a:solidFill>
              <a:prstDash val="solid"/>
            </a:ln>
          </c:spPr>
          <c:marker>
            <c:symbol val="square"/>
            <c:size val="4"/>
            <c:spPr>
              <a:solidFill>
                <a:srgbClr val="FFFFFF"/>
              </a:solidFill>
              <a:ln>
                <a:solidFill>
                  <a:sysClr val="windowText" lastClr="000000"/>
                </a:solidFill>
                <a:prstDash val="solid"/>
              </a:ln>
            </c:spPr>
          </c:marker>
          <c:dPt>
            <c:idx val="0"/>
            <c:marker>
              <c:symbol val="none"/>
            </c:marker>
            <c:bubble3D val="0"/>
            <c:extLst>
              <c:ext xmlns:c16="http://schemas.microsoft.com/office/drawing/2014/chart" uri="{C3380CC4-5D6E-409C-BE32-E72D297353CC}">
                <c16:uniqueId val="{00000022-8EDB-405A-834B-F12FC0A72A75}"/>
              </c:ext>
            </c:extLst>
          </c:dPt>
          <c:xVal>
            <c:numRef>
              <c:f>Analysis!$U$37:$U$38</c:f>
              <c:numCache>
                <c:formatCode>0.0</c:formatCode>
                <c:ptCount val="2"/>
                <c:pt idx="0">
                  <c:v>52</c:v>
                </c:pt>
                <c:pt idx="1">
                  <c:v>52</c:v>
                </c:pt>
              </c:numCache>
            </c:numRef>
          </c:xVal>
          <c:yVal>
            <c:numRef>
              <c:f>Analysis!$V$37:$V$38</c:f>
              <c:numCache>
                <c:formatCode>0.0</c:formatCode>
                <c:ptCount val="2"/>
                <c:pt idx="0">
                  <c:v>0</c:v>
                </c:pt>
                <c:pt idx="1">
                  <c:v>24</c:v>
                </c:pt>
              </c:numCache>
            </c:numRef>
          </c:yVal>
          <c:smooth val="0"/>
          <c:extLst>
            <c:ext xmlns:c16="http://schemas.microsoft.com/office/drawing/2014/chart" uri="{C3380CC4-5D6E-409C-BE32-E72D297353CC}">
              <c16:uniqueId val="{00000023-8EDB-405A-834B-F12FC0A72A75}"/>
            </c:ext>
          </c:extLst>
        </c:ser>
        <c:dLbls>
          <c:showLegendKey val="0"/>
          <c:showVal val="0"/>
          <c:showCatName val="0"/>
          <c:showSerName val="0"/>
          <c:showPercent val="0"/>
          <c:showBubbleSize val="0"/>
        </c:dLbls>
        <c:axId val="680934312"/>
        <c:axId val="680928040"/>
      </c:scatterChart>
      <c:valAx>
        <c:axId val="680934312"/>
        <c:scaling>
          <c:orientation val="minMax"/>
          <c:max val="100"/>
        </c:scaling>
        <c:delete val="0"/>
        <c:axPos val="b"/>
        <c:numFmt formatCode="0\ &quot;%&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0928040"/>
        <c:crosses val="autoZero"/>
        <c:crossBetween val="midCat"/>
        <c:majorUnit val="10"/>
      </c:valAx>
      <c:valAx>
        <c:axId val="680928040"/>
        <c:scaling>
          <c:orientation val="minMax"/>
          <c:max val="100"/>
          <c:min val="0"/>
        </c:scaling>
        <c:delete val="0"/>
        <c:axPos val="l"/>
        <c:numFmt formatCode="0\ &quot;%&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80934312"/>
        <c:crosses val="autoZero"/>
        <c:crossBetween val="midCat"/>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548368</xdr:colOff>
      <xdr:row>20</xdr:row>
      <xdr:rowOff>55789</xdr:rowOff>
    </xdr:from>
    <xdr:to>
      <xdr:col>9</xdr:col>
      <xdr:colOff>367393</xdr:colOff>
      <xdr:row>49</xdr:row>
      <xdr:rowOff>93889</xdr:rowOff>
    </xdr:to>
    <xdr:grpSp>
      <xdr:nvGrpSpPr>
        <xdr:cNvPr id="2" name="Group 1"/>
        <xdr:cNvGrpSpPr/>
      </xdr:nvGrpSpPr>
      <xdr:grpSpPr>
        <a:xfrm>
          <a:off x="548368" y="3632707"/>
          <a:ext cx="5502649" cy="4977653"/>
          <a:chOff x="371475" y="3280682"/>
          <a:chExt cx="4250871" cy="4773386"/>
        </a:xfrm>
      </xdr:grpSpPr>
      <xdr:graphicFrame macro="">
        <xdr:nvGraphicFramePr>
          <xdr:cNvPr id="3" name="Chart 100"/>
          <xdr:cNvGraphicFramePr>
            <a:graphicFrameLocks/>
          </xdr:cNvGraphicFramePr>
        </xdr:nvGraphicFramePr>
        <xdr:xfrm>
          <a:off x="381000" y="3280682"/>
          <a:ext cx="4241346" cy="470671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Text Box 101"/>
          <xdr:cNvSpPr txBox="1">
            <a:spLocks noChangeArrowheads="1"/>
          </xdr:cNvSpPr>
        </xdr:nvSpPr>
        <xdr:spPr bwMode="auto">
          <a:xfrm>
            <a:off x="3150054" y="5452382"/>
            <a:ext cx="1367517" cy="43134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0" i="0" u="none" strike="noStrike" baseline="0">
                <a:solidFill>
                  <a:srgbClr val="000000"/>
                </a:solidFill>
                <a:latin typeface="+mn-lt"/>
                <a:ea typeface="XL-Viking" panose="020B0606030504020204" pitchFamily="34" charset="0"/>
                <a:cs typeface="XL-Viking" panose="020B0606030504020204" pitchFamily="34" charset="0"/>
              </a:rPr>
              <a:t>Recommended fiber pattern for highly loaded structures</a:t>
            </a:r>
          </a:p>
        </xdr:txBody>
      </xdr:sp>
      <xdr:sp macro="" textlink="">
        <xdr:nvSpPr>
          <xdr:cNvPr id="6" name="Line 102"/>
          <xdr:cNvSpPr>
            <a:spLocks noChangeShapeType="1"/>
          </xdr:cNvSpPr>
        </xdr:nvSpPr>
        <xdr:spPr bwMode="auto">
          <a:xfrm flipH="1">
            <a:off x="2823482" y="5798004"/>
            <a:ext cx="488497" cy="50890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lg"/>
          </a:ln>
          <a:extLst>
            <a:ext uri="{909E8E84-426E-40DD-AFC4-6F175D3DCCD1}">
              <a14:hiddenFill xmlns:a14="http://schemas.microsoft.com/office/drawing/2010/main">
                <a:noFill/>
              </a14:hiddenFill>
            </a:ext>
          </a:extLst>
        </xdr:spPr>
      </xdr:sp>
      <xdr:sp macro="" textlink="">
        <xdr:nvSpPr>
          <xdr:cNvPr id="7" name="Text Box 103"/>
          <xdr:cNvSpPr txBox="1">
            <a:spLocks noChangeArrowheads="1"/>
          </xdr:cNvSpPr>
        </xdr:nvSpPr>
        <xdr:spPr bwMode="auto">
          <a:xfrm>
            <a:off x="2699657" y="4693104"/>
            <a:ext cx="1177018" cy="47080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0" i="0" u="none" strike="noStrike" baseline="0">
                <a:solidFill>
                  <a:srgbClr val="000000"/>
                </a:solidFill>
                <a:latin typeface="+mn-lt"/>
                <a:ea typeface="XL-Viking" panose="020B0606030504020204" pitchFamily="34" charset="0"/>
                <a:cs typeface="XL-Viking" panose="020B0606030504020204" pitchFamily="34" charset="0"/>
              </a:rPr>
              <a:t>Design regime for lightly loaded structures</a:t>
            </a:r>
          </a:p>
        </xdr:txBody>
      </xdr:sp>
      <xdr:sp macro="" textlink="">
        <xdr:nvSpPr>
          <xdr:cNvPr id="8" name="Text Box 104"/>
          <xdr:cNvSpPr txBox="1">
            <a:spLocks noChangeArrowheads="1"/>
          </xdr:cNvSpPr>
        </xdr:nvSpPr>
        <xdr:spPr bwMode="auto">
          <a:xfrm>
            <a:off x="2144486" y="4212771"/>
            <a:ext cx="1827439" cy="5089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0" i="0" u="none" strike="noStrike" baseline="0">
                <a:solidFill>
                  <a:srgbClr val="000000"/>
                </a:solidFill>
                <a:latin typeface="+mn-lt"/>
                <a:ea typeface="XL-Viking" panose="020B0606030504020204" pitchFamily="34" charset="0"/>
                <a:cs typeface="XL-Viking" panose="020B0606030504020204" pitchFamily="34" charset="0"/>
              </a:rPr>
              <a:t>Fiber patterns to be avoided, particularly for structures with high fastener loads</a:t>
            </a:r>
          </a:p>
        </xdr:txBody>
      </xdr:sp>
      <xdr:sp macro="" textlink="">
        <xdr:nvSpPr>
          <xdr:cNvPr id="9" name="Line 105"/>
          <xdr:cNvSpPr>
            <a:spLocks noChangeShapeType="1"/>
          </xdr:cNvSpPr>
        </xdr:nvSpPr>
        <xdr:spPr bwMode="auto">
          <a:xfrm flipH="1">
            <a:off x="2439761" y="5076825"/>
            <a:ext cx="402771" cy="4422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lg"/>
          </a:ln>
          <a:extLst>
            <a:ext uri="{909E8E84-426E-40DD-AFC4-6F175D3DCCD1}">
              <a14:hiddenFill xmlns:a14="http://schemas.microsoft.com/office/drawing/2010/main">
                <a:noFill/>
              </a14:hiddenFill>
            </a:ext>
          </a:extLst>
        </xdr:spPr>
      </xdr:sp>
      <xdr:sp macro="" textlink="">
        <xdr:nvSpPr>
          <xdr:cNvPr id="10" name="Line 106"/>
          <xdr:cNvSpPr>
            <a:spLocks noChangeShapeType="1"/>
          </xdr:cNvSpPr>
        </xdr:nvSpPr>
        <xdr:spPr bwMode="auto">
          <a:xfrm flipH="1">
            <a:off x="1876425" y="4577443"/>
            <a:ext cx="506186" cy="44223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sp macro="" textlink="">
        <xdr:nvSpPr>
          <xdr:cNvPr id="11" name="Text Box 107"/>
          <xdr:cNvSpPr txBox="1">
            <a:spLocks noChangeArrowheads="1"/>
          </xdr:cNvSpPr>
        </xdr:nvSpPr>
        <xdr:spPr bwMode="auto">
          <a:xfrm>
            <a:off x="1285875" y="3329668"/>
            <a:ext cx="858611" cy="2204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0" i="0" u="none" strike="noStrike" baseline="0">
                <a:solidFill>
                  <a:srgbClr val="000000"/>
                </a:solidFill>
                <a:latin typeface="+mn-lt"/>
                <a:ea typeface="XL-Viking" panose="020B0606030504020204" pitchFamily="34" charset="0"/>
                <a:cs typeface="XL-Viking" panose="020B0606030504020204" pitchFamily="34" charset="0"/>
              </a:rPr>
              <a:t>90° Plies, %</a:t>
            </a:r>
          </a:p>
        </xdr:txBody>
      </xdr:sp>
      <xdr:sp macro="" textlink="">
        <xdr:nvSpPr>
          <xdr:cNvPr id="12" name="Line 108"/>
          <xdr:cNvSpPr>
            <a:spLocks noChangeShapeType="1"/>
          </xdr:cNvSpPr>
        </xdr:nvSpPr>
        <xdr:spPr bwMode="auto">
          <a:xfrm flipH="1">
            <a:off x="1126671" y="3434443"/>
            <a:ext cx="159204" cy="1251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lg"/>
          </a:ln>
          <a:extLst>
            <a:ext uri="{909E8E84-426E-40DD-AFC4-6F175D3DCCD1}">
              <a14:hiddenFill xmlns:a14="http://schemas.microsoft.com/office/drawing/2010/main">
                <a:noFill/>
              </a14:hiddenFill>
            </a:ext>
          </a:extLst>
        </xdr:spPr>
      </xdr:sp>
      <xdr:sp macro="" textlink="">
        <xdr:nvSpPr>
          <xdr:cNvPr id="13" name="Text Box 109"/>
          <xdr:cNvSpPr txBox="1">
            <a:spLocks noChangeArrowheads="1"/>
          </xdr:cNvSpPr>
        </xdr:nvSpPr>
        <xdr:spPr bwMode="auto">
          <a:xfrm>
            <a:off x="371475" y="5182961"/>
            <a:ext cx="238125" cy="1017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270" wrap="square" lIns="27432" tIns="22860" rIns="0" bIns="0" anchor="t" upright="1"/>
          <a:lstStyle/>
          <a:p>
            <a:pPr algn="r" rtl="0">
              <a:defRPr sz="1000"/>
            </a:pPr>
            <a:r>
              <a:rPr lang="en-CA" sz="1000" b="0" i="0" u="none" strike="noStrike" baseline="0">
                <a:solidFill>
                  <a:srgbClr val="000000"/>
                </a:solidFill>
                <a:latin typeface="+mn-lt"/>
                <a:ea typeface="XL-Viking" panose="020B0606030504020204" pitchFamily="34" charset="0"/>
                <a:cs typeface="XL-Viking" panose="020B0606030504020204" pitchFamily="34" charset="0"/>
              </a:rPr>
              <a:t>0° Plies, %</a:t>
            </a:r>
          </a:p>
        </xdr:txBody>
      </xdr:sp>
      <xdr:sp macro="" textlink="">
        <xdr:nvSpPr>
          <xdr:cNvPr id="14" name="Text Box 110"/>
          <xdr:cNvSpPr txBox="1">
            <a:spLocks noChangeArrowheads="1"/>
          </xdr:cNvSpPr>
        </xdr:nvSpPr>
        <xdr:spPr bwMode="auto">
          <a:xfrm>
            <a:off x="2220686" y="7833632"/>
            <a:ext cx="831396" cy="2204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1000" b="0" i="0" u="none" strike="noStrike" baseline="0">
                <a:solidFill>
                  <a:srgbClr val="000000"/>
                </a:solidFill>
                <a:latin typeface="+mn-lt"/>
                <a:ea typeface="XL-Viking" panose="020B0606030504020204" pitchFamily="34" charset="0"/>
                <a:cs typeface="XL-Viking" panose="020B0606030504020204" pitchFamily="34" charset="0"/>
              </a:rPr>
              <a:t>±45° Plies, %</a:t>
            </a:r>
          </a:p>
        </xdr:txBody>
      </xdr:sp>
      <xdr:sp macro="" textlink="">
        <xdr:nvSpPr>
          <xdr:cNvPr id="15" name="Freeform 111"/>
          <xdr:cNvSpPr>
            <a:spLocks/>
          </xdr:cNvSpPr>
        </xdr:nvSpPr>
        <xdr:spPr bwMode="auto">
          <a:xfrm>
            <a:off x="1717328" y="5497123"/>
            <a:ext cx="1747051" cy="1558181"/>
          </a:xfrm>
          <a:custGeom>
            <a:avLst/>
            <a:gdLst>
              <a:gd name="T0" fmla="*/ 227 w 227"/>
              <a:gd name="T1" fmla="*/ 168 h 168"/>
              <a:gd name="T2" fmla="*/ 55 w 227"/>
              <a:gd name="T3" fmla="*/ 168 h 168"/>
              <a:gd name="T4" fmla="*/ 0 w 227"/>
              <a:gd name="T5" fmla="*/ 55 h 168"/>
              <a:gd name="T6" fmla="*/ 55 w 227"/>
              <a:gd name="T7" fmla="*/ 0 h 168"/>
              <a:gd name="T8" fmla="*/ 227 w 227"/>
              <a:gd name="T9" fmla="*/ 168 h 168"/>
            </a:gdLst>
            <a:ahLst/>
            <a:cxnLst>
              <a:cxn ang="0">
                <a:pos x="T0" y="T1"/>
              </a:cxn>
              <a:cxn ang="0">
                <a:pos x="T2" y="T3"/>
              </a:cxn>
              <a:cxn ang="0">
                <a:pos x="T4" y="T5"/>
              </a:cxn>
              <a:cxn ang="0">
                <a:pos x="T6" y="T7"/>
              </a:cxn>
              <a:cxn ang="0">
                <a:pos x="T8" y="T9"/>
              </a:cxn>
            </a:cxnLst>
            <a:rect l="0" t="0" r="r" b="b"/>
            <a:pathLst>
              <a:path w="227" h="168">
                <a:moveTo>
                  <a:pt x="227" y="168"/>
                </a:moveTo>
                <a:lnTo>
                  <a:pt x="55" y="168"/>
                </a:lnTo>
                <a:lnTo>
                  <a:pt x="0" y="55"/>
                </a:lnTo>
                <a:lnTo>
                  <a:pt x="55" y="0"/>
                </a:lnTo>
                <a:lnTo>
                  <a:pt x="227" y="168"/>
                </a:lnTo>
                <a:close/>
              </a:path>
            </a:pathLst>
          </a:custGeom>
          <a:solidFill>
            <a:srgbClr xmlns:mc="http://schemas.openxmlformats.org/markup-compatibility/2006" xmlns:a14="http://schemas.microsoft.com/office/drawing/2010/main" val="0000FF" mc:Ignorable="a14" a14:legacySpreadsheetColorIndex="12">
              <a:alpha val="10001"/>
            </a:srgbClr>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round/>
                <a:headEnd/>
                <a:tailEnd/>
              </a14:hiddenLine>
            </a:ext>
          </a:extLst>
        </xdr:spPr>
      </xdr:sp>
    </xdr:grpSp>
    <xdr:clientData/>
  </xdr:twoCellAnchor>
  <xdr:twoCellAnchor>
    <xdr:from>
      <xdr:col>0</xdr:col>
      <xdr:colOff>40822</xdr:colOff>
      <xdr:row>7</xdr:row>
      <xdr:rowOff>40821</xdr:rowOff>
    </xdr:from>
    <xdr:to>
      <xdr:col>4</xdr:col>
      <xdr:colOff>66675</xdr:colOff>
      <xdr:row>10</xdr:row>
      <xdr:rowOff>145236</xdr:rowOff>
    </xdr:to>
    <xdr:grpSp>
      <xdr:nvGrpSpPr>
        <xdr:cNvPr id="16" name="Group 15"/>
        <xdr:cNvGrpSpPr/>
      </xdr:nvGrpSpPr>
      <xdr:grpSpPr>
        <a:xfrm>
          <a:off x="40822" y="1295880"/>
          <a:ext cx="2571829" cy="642297"/>
          <a:chOff x="40822" y="1267641"/>
          <a:chExt cx="2570933" cy="630195"/>
        </a:xfrm>
      </xdr:grpSpPr>
      <xdr:pic>
        <xdr:nvPicPr>
          <xdr:cNvPr id="17" name="Picture 16">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8" name="Picture 17"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xl-viking.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election activeCell="H11" sqref="H11"/>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50" customWidth="1"/>
    <col min="18" max="19" width="5.33203125" style="51" customWidth="1"/>
    <col min="20" max="25" width="9.109375" style="53"/>
    <col min="26" max="16384" width="9.109375" style="20"/>
  </cols>
  <sheetData>
    <row r="1" spans="1:25" s="5" customFormat="1" ht="13.8" x14ac:dyDescent="0.3">
      <c r="A1" s="1"/>
      <c r="B1" s="2" t="s">
        <v>1</v>
      </c>
      <c r="C1" s="3" t="s">
        <v>0</v>
      </c>
      <c r="D1" s="1"/>
      <c r="E1" s="1"/>
      <c r="F1" s="2" t="s">
        <v>11</v>
      </c>
      <c r="G1" s="4"/>
      <c r="H1" s="1"/>
      <c r="I1" s="1"/>
      <c r="J1" s="1"/>
      <c r="K1" s="1"/>
      <c r="M1" s="46"/>
      <c r="N1" s="46"/>
      <c r="O1" s="46"/>
      <c r="P1" s="46"/>
      <c r="Q1" s="46"/>
      <c r="R1" s="46"/>
      <c r="S1" s="46"/>
      <c r="T1" s="47"/>
      <c r="U1" s="47"/>
      <c r="V1" s="47"/>
      <c r="W1" s="48"/>
      <c r="X1" s="49"/>
      <c r="Y1" s="47"/>
    </row>
    <row r="2" spans="1:25" s="5" customFormat="1" ht="13.8" x14ac:dyDescent="0.3">
      <c r="A2" s="1"/>
      <c r="B2" s="2" t="s">
        <v>2</v>
      </c>
      <c r="C2" s="3" t="s">
        <v>10</v>
      </c>
      <c r="D2" s="1"/>
      <c r="E2" s="1"/>
      <c r="F2" s="2" t="s">
        <v>5</v>
      </c>
      <c r="G2" s="3"/>
      <c r="H2" s="1"/>
      <c r="I2" s="1"/>
      <c r="J2" s="1"/>
      <c r="K2" s="1"/>
      <c r="M2" s="46"/>
      <c r="N2" s="46"/>
      <c r="O2" s="46"/>
      <c r="P2" s="46"/>
      <c r="Q2" s="46"/>
      <c r="R2" s="46"/>
      <c r="S2" s="46"/>
      <c r="T2" s="47"/>
      <c r="U2" s="47"/>
      <c r="V2" s="47"/>
      <c r="W2" s="48"/>
      <c r="X2" s="49"/>
      <c r="Y2" s="47"/>
    </row>
    <row r="3" spans="1:25" s="5" customFormat="1" ht="13.8" x14ac:dyDescent="0.3">
      <c r="A3" s="1"/>
      <c r="B3" s="2" t="s">
        <v>3</v>
      </c>
      <c r="C3" s="10"/>
      <c r="D3" s="1"/>
      <c r="E3" s="1"/>
      <c r="F3" s="2" t="s">
        <v>4</v>
      </c>
      <c r="G3" s="3"/>
      <c r="H3" s="1"/>
      <c r="I3" s="1"/>
      <c r="J3" s="1"/>
      <c r="K3" s="1"/>
      <c r="M3" s="46"/>
      <c r="N3" s="46"/>
      <c r="O3" s="46"/>
      <c r="P3" s="46"/>
      <c r="Q3" s="46"/>
      <c r="R3" s="46"/>
      <c r="S3" s="46"/>
      <c r="T3" s="47"/>
      <c r="U3" s="47"/>
      <c r="V3" s="47"/>
      <c r="W3" s="48"/>
      <c r="X3" s="49"/>
      <c r="Y3" s="47"/>
    </row>
    <row r="4" spans="1:25" s="5" customFormat="1" ht="13.8" x14ac:dyDescent="0.3">
      <c r="A4" s="1"/>
      <c r="B4" s="2" t="s">
        <v>24</v>
      </c>
      <c r="C4" s="4"/>
      <c r="D4" s="1"/>
      <c r="E4" s="1"/>
      <c r="F4" s="2" t="s">
        <v>25</v>
      </c>
      <c r="G4" s="3" t="s">
        <v>26</v>
      </c>
      <c r="H4" s="1"/>
      <c r="I4" s="1"/>
      <c r="J4" s="1"/>
      <c r="K4" s="1"/>
      <c r="M4" s="46"/>
      <c r="N4" s="46"/>
      <c r="O4" s="46"/>
      <c r="P4" s="46"/>
      <c r="Q4" s="50"/>
      <c r="R4" s="51"/>
      <c r="S4" s="51"/>
      <c r="T4" s="47"/>
      <c r="U4" s="47"/>
      <c r="V4" s="47"/>
      <c r="W4" s="48"/>
      <c r="X4" s="49"/>
      <c r="Y4" s="47"/>
    </row>
    <row r="5" spans="1:25" s="5" customFormat="1" ht="13.8" x14ac:dyDescent="0.3">
      <c r="A5" s="1"/>
      <c r="B5" s="2" t="s">
        <v>27</v>
      </c>
      <c r="C5" s="4"/>
      <c r="D5" s="1"/>
      <c r="E5" s="2"/>
      <c r="F5" s="1"/>
      <c r="G5" s="1"/>
      <c r="H5" s="1"/>
      <c r="I5" s="1"/>
      <c r="J5" s="1"/>
      <c r="K5" s="1"/>
      <c r="M5" s="46"/>
      <c r="N5" s="46"/>
      <c r="O5" s="46"/>
      <c r="P5" s="46"/>
      <c r="Q5" s="50"/>
      <c r="R5" s="51"/>
      <c r="S5" s="51"/>
      <c r="T5" s="47"/>
      <c r="U5" s="47"/>
      <c r="V5" s="47"/>
      <c r="W5" s="48"/>
      <c r="X5" s="49"/>
      <c r="Y5" s="47"/>
    </row>
    <row r="6" spans="1:25" s="5" customFormat="1" ht="13.8" x14ac:dyDescent="0.3">
      <c r="A6" s="1"/>
      <c r="B6" s="1" t="s">
        <v>7</v>
      </c>
      <c r="C6" s="13"/>
      <c r="D6" s="1"/>
      <c r="E6" s="1"/>
      <c r="F6" s="1"/>
      <c r="G6" s="1"/>
      <c r="H6" s="1"/>
      <c r="I6" s="1"/>
      <c r="J6" s="1"/>
      <c r="K6" s="1"/>
      <c r="M6" s="46"/>
      <c r="N6" s="46"/>
      <c r="O6" s="46"/>
      <c r="P6" s="46"/>
      <c r="Q6" s="50"/>
      <c r="R6" s="51"/>
      <c r="S6" s="51"/>
      <c r="T6" s="47"/>
      <c r="U6" s="47"/>
      <c r="V6" s="47"/>
      <c r="W6" s="48"/>
      <c r="X6" s="49"/>
      <c r="Y6" s="47"/>
    </row>
    <row r="7" spans="1:25" s="5" customFormat="1" ht="13.8" x14ac:dyDescent="0.3">
      <c r="A7" s="1"/>
      <c r="B7" s="1"/>
      <c r="C7" s="1"/>
      <c r="D7" s="1"/>
      <c r="E7" s="1"/>
      <c r="F7" s="1"/>
      <c r="G7" s="1"/>
      <c r="H7" s="1"/>
      <c r="I7" s="1"/>
      <c r="J7" s="1"/>
      <c r="K7" s="1"/>
      <c r="M7" s="46"/>
      <c r="N7" s="46"/>
      <c r="O7" s="46"/>
      <c r="P7" s="46"/>
      <c r="Q7" s="50"/>
      <c r="R7" s="51"/>
      <c r="S7" s="51"/>
      <c r="T7" s="47"/>
      <c r="U7" s="47"/>
      <c r="V7" s="47"/>
      <c r="W7" s="48"/>
      <c r="X7" s="49"/>
      <c r="Y7" s="47"/>
    </row>
    <row r="8" spans="1:25" s="5" customFormat="1" ht="13.8" x14ac:dyDescent="0.3">
      <c r="A8" s="14"/>
      <c r="E8" s="7"/>
      <c r="F8" s="8"/>
      <c r="H8" s="15"/>
      <c r="I8" s="7"/>
      <c r="J8" s="16"/>
      <c r="K8" s="17"/>
      <c r="L8" s="18"/>
      <c r="M8" s="46"/>
      <c r="N8" s="46"/>
      <c r="O8" s="46"/>
      <c r="P8" s="46"/>
      <c r="Q8" s="50"/>
      <c r="R8" s="51"/>
      <c r="S8" s="51"/>
      <c r="T8" s="47"/>
      <c r="U8" s="47"/>
      <c r="V8" s="47"/>
      <c r="W8" s="47"/>
      <c r="X8" s="47"/>
      <c r="Y8" s="47"/>
    </row>
    <row r="9" spans="1:25" s="5" customFormat="1" ht="13.8" x14ac:dyDescent="0.3">
      <c r="E9" s="7"/>
      <c r="F9" s="15"/>
      <c r="H9" s="15"/>
      <c r="I9" s="7"/>
      <c r="J9" s="17"/>
      <c r="K9" s="17"/>
      <c r="L9" s="18"/>
      <c r="M9" s="46"/>
      <c r="N9" s="46"/>
      <c r="O9" s="46"/>
      <c r="P9" s="46"/>
      <c r="Q9" s="50"/>
      <c r="R9" s="51"/>
      <c r="S9" s="51"/>
      <c r="T9" s="47"/>
      <c r="U9" s="47"/>
      <c r="V9" s="47"/>
      <c r="W9" s="47"/>
      <c r="X9" s="47"/>
      <c r="Y9" s="47"/>
    </row>
    <row r="10" spans="1:25" s="5" customFormat="1" ht="13.8" x14ac:dyDescent="0.3">
      <c r="E10" s="7"/>
      <c r="F10" s="15"/>
      <c r="H10" s="15"/>
      <c r="I10" s="7"/>
      <c r="J10" s="8"/>
      <c r="K10" s="15"/>
      <c r="L10" s="18"/>
      <c r="M10" s="46"/>
      <c r="N10" s="46"/>
      <c r="O10" s="46"/>
      <c r="P10" s="46"/>
      <c r="Q10" s="50"/>
      <c r="R10" s="51"/>
      <c r="S10" s="51"/>
      <c r="T10" s="47"/>
      <c r="U10" s="47"/>
      <c r="V10" s="47"/>
      <c r="W10" s="47"/>
      <c r="X10" s="47"/>
      <c r="Y10" s="47"/>
    </row>
    <row r="11" spans="1:25" s="5" customFormat="1" ht="13.8" x14ac:dyDescent="0.3">
      <c r="E11" s="7"/>
      <c r="F11" s="15"/>
      <c r="I11" s="19"/>
      <c r="J11" s="8"/>
      <c r="M11" s="46"/>
      <c r="N11" s="46"/>
      <c r="O11" s="46"/>
      <c r="P11" s="46"/>
      <c r="Q11" s="46"/>
      <c r="R11" s="46"/>
      <c r="S11" s="46"/>
      <c r="T11" s="47"/>
      <c r="U11" s="47"/>
      <c r="V11" s="47"/>
      <c r="W11" s="47"/>
      <c r="X11" s="47"/>
      <c r="Y11" s="47"/>
    </row>
    <row r="12" spans="1:25" x14ac:dyDescent="0.3">
      <c r="C12" s="21" t="str">
        <f>G4</f>
        <v>IMPORTANT INFORMATION</v>
      </c>
      <c r="M12" s="46"/>
      <c r="N12" s="46"/>
      <c r="O12" s="46"/>
      <c r="P12" s="46"/>
      <c r="Q12" s="52"/>
      <c r="R12" s="52"/>
      <c r="S12" s="52"/>
    </row>
    <row r="13" spans="1:25" s="5" customFormat="1" ht="13.8" x14ac:dyDescent="0.3">
      <c r="M13" s="46"/>
      <c r="N13" s="46"/>
      <c r="O13" s="46"/>
      <c r="P13" s="46"/>
      <c r="Q13" s="46"/>
      <c r="R13" s="46"/>
      <c r="S13" s="46"/>
      <c r="T13" s="47"/>
      <c r="U13" s="47"/>
      <c r="V13" s="47"/>
      <c r="W13" s="47"/>
      <c r="X13" s="47"/>
      <c r="Y13" s="47"/>
    </row>
    <row r="14" spans="1:25" s="5" customFormat="1" ht="13.8" x14ac:dyDescent="0.3">
      <c r="B14" s="22" t="s">
        <v>31</v>
      </c>
      <c r="M14" s="46"/>
      <c r="N14" s="46"/>
      <c r="O14" s="46"/>
      <c r="P14" s="46"/>
      <c r="Q14" s="46"/>
      <c r="R14" s="46"/>
      <c r="S14" s="46"/>
      <c r="T14" s="47"/>
      <c r="U14" s="47"/>
      <c r="V14" s="47"/>
      <c r="W14" s="47"/>
      <c r="X14" s="47"/>
      <c r="Y14" s="47"/>
    </row>
    <row r="15" spans="1:25" s="5" customFormat="1" ht="13.8" x14ac:dyDescent="0.3">
      <c r="A15" s="23"/>
      <c r="K15" s="23"/>
      <c r="M15" s="50"/>
      <c r="N15" s="50"/>
      <c r="O15" s="50"/>
      <c r="P15" s="50"/>
      <c r="Q15" s="50"/>
      <c r="R15" s="51"/>
      <c r="S15" s="51"/>
      <c r="T15" s="47"/>
      <c r="U15" s="47"/>
      <c r="V15" s="47"/>
      <c r="W15" s="47"/>
      <c r="X15" s="47"/>
      <c r="Y15" s="47"/>
    </row>
    <row r="16" spans="1:25" s="5" customFormat="1" ht="12.75" customHeight="1" x14ac:dyDescent="0.3">
      <c r="B16" s="88" t="s">
        <v>38</v>
      </c>
      <c r="C16" s="88"/>
      <c r="D16" s="88"/>
      <c r="E16" s="88"/>
      <c r="F16" s="88"/>
      <c r="G16" s="88"/>
      <c r="H16" s="88"/>
      <c r="I16" s="88"/>
      <c r="J16" s="88"/>
      <c r="M16" s="50"/>
      <c r="N16" s="50"/>
      <c r="O16" s="50"/>
      <c r="P16" s="50"/>
      <c r="Q16" s="50"/>
      <c r="R16" s="51"/>
      <c r="S16" s="51"/>
      <c r="T16" s="47"/>
      <c r="U16" s="47"/>
      <c r="V16" s="47"/>
      <c r="W16" s="47"/>
      <c r="X16" s="47"/>
      <c r="Y16" s="47"/>
    </row>
    <row r="17" spans="1:25" s="5" customFormat="1" ht="13.8" x14ac:dyDescent="0.3">
      <c r="B17" s="88"/>
      <c r="C17" s="88"/>
      <c r="D17" s="88"/>
      <c r="E17" s="88"/>
      <c r="F17" s="88"/>
      <c r="G17" s="88"/>
      <c r="H17" s="88"/>
      <c r="I17" s="88"/>
      <c r="J17" s="88"/>
      <c r="M17" s="50"/>
      <c r="N17" s="50"/>
      <c r="O17" s="50"/>
      <c r="P17" s="50"/>
      <c r="Q17" s="50"/>
      <c r="R17" s="51"/>
      <c r="S17" s="51"/>
      <c r="T17" s="47"/>
      <c r="U17" s="47"/>
      <c r="V17" s="47"/>
      <c r="W17" s="47"/>
      <c r="X17" s="47"/>
      <c r="Y17" s="47"/>
    </row>
    <row r="18" spans="1:25" s="5" customFormat="1" ht="13.8" x14ac:dyDescent="0.3">
      <c r="B18" s="88"/>
      <c r="C18" s="88"/>
      <c r="D18" s="88"/>
      <c r="E18" s="88"/>
      <c r="F18" s="88"/>
      <c r="G18" s="88"/>
      <c r="H18" s="88"/>
      <c r="I18" s="88"/>
      <c r="J18" s="88"/>
      <c r="M18" s="50"/>
      <c r="N18" s="50"/>
      <c r="O18" s="50"/>
      <c r="P18" s="50"/>
      <c r="Q18" s="50"/>
      <c r="R18" s="51"/>
      <c r="S18" s="51"/>
      <c r="T18" s="47"/>
      <c r="U18" s="47"/>
      <c r="V18" s="47"/>
      <c r="W18" s="47"/>
      <c r="X18" s="47"/>
      <c r="Y18" s="47"/>
    </row>
    <row r="19" spans="1:25" s="5" customFormat="1" ht="13.8" x14ac:dyDescent="0.3">
      <c r="B19" s="88"/>
      <c r="C19" s="88"/>
      <c r="D19" s="88"/>
      <c r="E19" s="88"/>
      <c r="F19" s="88"/>
      <c r="G19" s="88"/>
      <c r="H19" s="88"/>
      <c r="I19" s="88"/>
      <c r="J19" s="88"/>
      <c r="M19" s="50"/>
      <c r="N19" s="50"/>
      <c r="O19" s="50"/>
      <c r="P19" s="50"/>
      <c r="Q19" s="50"/>
      <c r="R19" s="51"/>
      <c r="S19" s="51"/>
      <c r="T19" s="47"/>
      <c r="U19" s="47"/>
      <c r="V19" s="47"/>
      <c r="W19" s="47"/>
      <c r="X19" s="47"/>
      <c r="Y19" s="47"/>
    </row>
    <row r="20" spans="1:25" s="5" customFormat="1" ht="12.75" customHeight="1" x14ac:dyDescent="0.3">
      <c r="A20" s="23"/>
      <c r="B20" s="24" t="s">
        <v>36</v>
      </c>
      <c r="C20" s="23"/>
      <c r="D20" s="23"/>
      <c r="E20" s="23"/>
      <c r="F20" s="23"/>
      <c r="G20" s="23"/>
      <c r="H20" s="23"/>
      <c r="I20" s="23"/>
      <c r="J20" s="23"/>
      <c r="K20" s="23"/>
      <c r="M20" s="50"/>
      <c r="N20" s="50"/>
      <c r="O20" s="50"/>
      <c r="P20" s="50"/>
      <c r="Q20" s="50"/>
      <c r="R20" s="51"/>
      <c r="S20" s="51"/>
      <c r="T20" s="47"/>
      <c r="U20" s="47"/>
      <c r="V20" s="47"/>
      <c r="W20" s="47"/>
      <c r="X20" s="47"/>
      <c r="Y20" s="47"/>
    </row>
    <row r="21" spans="1:25" s="5" customFormat="1" ht="13.8" x14ac:dyDescent="0.3">
      <c r="A21" s="23"/>
      <c r="B21" s="24"/>
      <c r="C21" s="23"/>
      <c r="D21" s="23"/>
      <c r="E21" s="23"/>
      <c r="F21" s="23"/>
      <c r="G21" s="23"/>
      <c r="H21" s="23"/>
      <c r="I21" s="23"/>
      <c r="J21" s="23"/>
      <c r="K21" s="23"/>
      <c r="M21" s="50"/>
      <c r="N21" s="50"/>
      <c r="O21" s="50"/>
      <c r="P21" s="50"/>
      <c r="Q21" s="50"/>
      <c r="R21" s="51"/>
      <c r="S21" s="51"/>
      <c r="T21" s="47"/>
      <c r="U21" s="47"/>
      <c r="V21" s="47"/>
      <c r="W21" s="47"/>
      <c r="X21" s="47"/>
      <c r="Y21" s="47"/>
    </row>
    <row r="22" spans="1:25" s="5" customFormat="1" ht="13.8" x14ac:dyDescent="0.3">
      <c r="A22" s="23"/>
      <c r="B22" s="88" t="s">
        <v>39</v>
      </c>
      <c r="C22" s="88"/>
      <c r="D22" s="88"/>
      <c r="E22" s="88"/>
      <c r="F22" s="88"/>
      <c r="G22" s="88"/>
      <c r="H22" s="88"/>
      <c r="I22" s="88"/>
      <c r="J22" s="88"/>
      <c r="K22" s="23"/>
      <c r="M22" s="50"/>
      <c r="N22" s="50"/>
      <c r="O22" s="50"/>
      <c r="P22" s="50"/>
      <c r="Q22" s="50"/>
      <c r="R22" s="51"/>
      <c r="S22" s="51"/>
      <c r="T22" s="47"/>
      <c r="U22" s="47"/>
      <c r="V22" s="47"/>
      <c r="W22" s="47"/>
      <c r="X22" s="47"/>
      <c r="Y22" s="47"/>
    </row>
    <row r="23" spans="1:25" s="5" customFormat="1" ht="13.8" x14ac:dyDescent="0.3">
      <c r="A23" s="23"/>
      <c r="B23" s="88"/>
      <c r="C23" s="88"/>
      <c r="D23" s="88"/>
      <c r="E23" s="88"/>
      <c r="F23" s="88"/>
      <c r="G23" s="88"/>
      <c r="H23" s="88"/>
      <c r="I23" s="88"/>
      <c r="J23" s="88"/>
      <c r="K23" s="23"/>
      <c r="M23" s="50"/>
      <c r="N23" s="50"/>
      <c r="O23" s="50"/>
      <c r="P23" s="50"/>
      <c r="Q23" s="50"/>
      <c r="R23" s="51"/>
      <c r="S23" s="54"/>
      <c r="T23" s="47"/>
      <c r="U23" s="47"/>
      <c r="V23" s="47"/>
      <c r="W23" s="47"/>
      <c r="X23" s="47"/>
      <c r="Y23" s="47"/>
    </row>
    <row r="24" spans="1:25" s="5" customFormat="1" ht="13.8" x14ac:dyDescent="0.3">
      <c r="A24" s="23"/>
      <c r="B24" s="88"/>
      <c r="C24" s="88"/>
      <c r="D24" s="88"/>
      <c r="E24" s="88"/>
      <c r="F24" s="88"/>
      <c r="G24" s="88"/>
      <c r="H24" s="88"/>
      <c r="I24" s="88"/>
      <c r="J24" s="88"/>
      <c r="K24" s="23"/>
      <c r="M24" s="50"/>
      <c r="N24" s="50"/>
      <c r="O24" s="50"/>
      <c r="P24" s="50"/>
      <c r="Q24" s="50"/>
      <c r="R24" s="51"/>
      <c r="S24" s="54"/>
      <c r="T24" s="47"/>
      <c r="U24" s="47"/>
      <c r="V24" s="47"/>
      <c r="W24" s="47"/>
      <c r="X24" s="47"/>
      <c r="Y24" s="47"/>
    </row>
    <row r="25" spans="1:25" s="5" customFormat="1" ht="12.75" customHeight="1" x14ac:dyDescent="0.3">
      <c r="A25" s="23"/>
      <c r="B25" s="85"/>
      <c r="C25" s="85"/>
      <c r="D25" s="85"/>
      <c r="E25" s="85"/>
      <c r="F25" s="91" t="s">
        <v>57</v>
      </c>
      <c r="G25" s="85"/>
      <c r="H25" s="85"/>
      <c r="I25" s="85"/>
      <c r="J25" s="85"/>
      <c r="K25" s="23"/>
      <c r="M25" s="50"/>
      <c r="N25" s="50"/>
      <c r="O25" s="50"/>
      <c r="P25" s="50"/>
      <c r="Q25" s="50"/>
      <c r="R25" s="51"/>
      <c r="S25" s="51"/>
      <c r="T25" s="47"/>
      <c r="U25" s="47"/>
      <c r="V25" s="47"/>
      <c r="W25" s="47"/>
      <c r="X25" s="47"/>
      <c r="Y25" s="47"/>
    </row>
    <row r="26" spans="1:25" s="5" customFormat="1" ht="13.8" x14ac:dyDescent="0.3">
      <c r="A26" s="23"/>
      <c r="B26" s="88" t="s">
        <v>40</v>
      </c>
      <c r="C26" s="88"/>
      <c r="D26" s="88"/>
      <c r="E26" s="88"/>
      <c r="F26" s="88"/>
      <c r="G26" s="88"/>
      <c r="H26" s="88"/>
      <c r="I26" s="88"/>
      <c r="J26" s="88"/>
      <c r="K26" s="23"/>
      <c r="M26" s="50"/>
      <c r="N26" s="50"/>
      <c r="O26" s="50"/>
      <c r="P26" s="50"/>
      <c r="Q26" s="50"/>
      <c r="R26" s="51"/>
      <c r="S26" s="51"/>
      <c r="T26" s="47"/>
      <c r="U26" s="47"/>
      <c r="V26" s="47"/>
      <c r="W26" s="47"/>
      <c r="X26" s="47"/>
      <c r="Y26" s="47"/>
    </row>
    <row r="27" spans="1:25" s="5" customFormat="1" ht="13.8" x14ac:dyDescent="0.3">
      <c r="A27" s="23"/>
      <c r="B27" s="88"/>
      <c r="C27" s="88"/>
      <c r="D27" s="88"/>
      <c r="E27" s="88"/>
      <c r="F27" s="88"/>
      <c r="G27" s="88"/>
      <c r="H27" s="88"/>
      <c r="I27" s="88"/>
      <c r="J27" s="88"/>
      <c r="K27" s="23"/>
      <c r="M27" s="50"/>
      <c r="N27" s="50"/>
      <c r="O27" s="50"/>
      <c r="P27" s="50"/>
      <c r="Q27" s="50"/>
      <c r="R27" s="51"/>
      <c r="S27" s="51"/>
      <c r="T27" s="47"/>
      <c r="U27" s="47"/>
      <c r="V27" s="47"/>
      <c r="W27" s="47"/>
      <c r="X27" s="47"/>
      <c r="Y27" s="47"/>
    </row>
    <row r="28" spans="1:25" s="5" customFormat="1" ht="13.8" x14ac:dyDescent="0.3">
      <c r="A28" s="23"/>
      <c r="B28" s="85"/>
      <c r="C28" s="85"/>
      <c r="D28" s="85"/>
      <c r="E28" s="85"/>
      <c r="F28" s="85"/>
      <c r="G28" s="85"/>
      <c r="H28" s="85"/>
      <c r="I28" s="85"/>
      <c r="J28" s="85"/>
      <c r="K28" s="23"/>
      <c r="M28" s="50"/>
      <c r="N28" s="50"/>
      <c r="O28" s="50"/>
      <c r="P28" s="50"/>
      <c r="Q28" s="50"/>
      <c r="R28" s="51"/>
      <c r="S28" s="51"/>
      <c r="T28" s="47"/>
      <c r="U28" s="47"/>
      <c r="V28" s="47"/>
      <c r="W28" s="47"/>
      <c r="X28" s="47"/>
      <c r="Y28" s="47"/>
    </row>
    <row r="29" spans="1:25" s="5" customFormat="1" ht="13.8" x14ac:dyDescent="0.3">
      <c r="A29" s="23"/>
      <c r="B29" s="88" t="s">
        <v>41</v>
      </c>
      <c r="C29" s="88"/>
      <c r="D29" s="88"/>
      <c r="E29" s="88"/>
      <c r="F29" s="88"/>
      <c r="G29" s="88"/>
      <c r="H29" s="88"/>
      <c r="I29" s="88"/>
      <c r="J29" s="88"/>
      <c r="K29" s="23"/>
      <c r="M29" s="50"/>
      <c r="N29" s="50"/>
      <c r="O29" s="50"/>
      <c r="P29" s="50"/>
      <c r="Q29" s="50"/>
      <c r="R29" s="51"/>
      <c r="S29" s="51"/>
      <c r="T29" s="47"/>
      <c r="U29" s="47"/>
      <c r="V29" s="47"/>
      <c r="W29" s="47"/>
      <c r="X29" s="47"/>
      <c r="Y29" s="47"/>
    </row>
    <row r="30" spans="1:25" s="5" customFormat="1" ht="13.8" x14ac:dyDescent="0.3">
      <c r="A30" s="23"/>
      <c r="B30" s="88"/>
      <c r="C30" s="88"/>
      <c r="D30" s="88"/>
      <c r="E30" s="88"/>
      <c r="F30" s="88"/>
      <c r="G30" s="88"/>
      <c r="H30" s="88"/>
      <c r="I30" s="88"/>
      <c r="J30" s="88"/>
      <c r="K30" s="23"/>
      <c r="M30" s="50"/>
      <c r="N30" s="50"/>
      <c r="O30" s="50"/>
      <c r="P30" s="50"/>
      <c r="Q30" s="50"/>
      <c r="R30" s="51"/>
      <c r="S30" s="51"/>
      <c r="T30" s="47"/>
      <c r="U30" s="47"/>
      <c r="V30" s="47"/>
      <c r="W30" s="47"/>
      <c r="X30" s="47"/>
      <c r="Y30" s="47"/>
    </row>
    <row r="31" spans="1:25" s="5" customFormat="1" ht="12.75" customHeight="1" x14ac:dyDescent="0.3">
      <c r="A31" s="23"/>
      <c r="B31" s="88"/>
      <c r="C31" s="88"/>
      <c r="D31" s="88"/>
      <c r="E31" s="88"/>
      <c r="F31" s="88"/>
      <c r="G31" s="88"/>
      <c r="H31" s="88"/>
      <c r="I31" s="88"/>
      <c r="J31" s="88"/>
      <c r="K31" s="23"/>
      <c r="M31" s="50"/>
      <c r="N31" s="50"/>
      <c r="O31" s="50"/>
      <c r="P31" s="50"/>
      <c r="Q31" s="50"/>
      <c r="R31" s="51"/>
      <c r="S31" s="51"/>
      <c r="T31" s="47"/>
      <c r="U31" s="47"/>
      <c r="V31" s="47"/>
      <c r="W31" s="47"/>
      <c r="X31" s="47"/>
      <c r="Y31" s="47"/>
    </row>
    <row r="32" spans="1:25" s="5" customFormat="1" ht="13.8" x14ac:dyDescent="0.3">
      <c r="A32" s="23"/>
      <c r="B32" s="88"/>
      <c r="C32" s="88"/>
      <c r="D32" s="88"/>
      <c r="E32" s="88"/>
      <c r="F32" s="88"/>
      <c r="G32" s="88"/>
      <c r="H32" s="88"/>
      <c r="I32" s="88"/>
      <c r="J32" s="88"/>
      <c r="K32" s="23"/>
      <c r="M32" s="50"/>
      <c r="N32" s="50"/>
      <c r="O32" s="50"/>
      <c r="P32" s="50"/>
      <c r="Q32" s="50"/>
      <c r="R32" s="51"/>
      <c r="S32" s="51"/>
      <c r="T32" s="47"/>
      <c r="U32" s="47"/>
      <c r="V32" s="47"/>
      <c r="W32" s="47"/>
      <c r="X32" s="47"/>
      <c r="Y32" s="47"/>
    </row>
    <row r="33" spans="1:25" s="5" customFormat="1" ht="12.75" customHeight="1" x14ac:dyDescent="0.3">
      <c r="A33" s="23"/>
      <c r="B33" s="88"/>
      <c r="C33" s="88"/>
      <c r="D33" s="88"/>
      <c r="E33" s="88"/>
      <c r="F33" s="88"/>
      <c r="G33" s="88"/>
      <c r="H33" s="88"/>
      <c r="I33" s="88"/>
      <c r="J33" s="88"/>
      <c r="K33" s="23"/>
      <c r="M33" s="50"/>
      <c r="N33" s="50"/>
      <c r="O33" s="50"/>
      <c r="P33" s="50"/>
      <c r="Q33" s="50"/>
      <c r="R33" s="51"/>
      <c r="S33" s="51"/>
      <c r="T33" s="47"/>
      <c r="U33" s="47"/>
      <c r="V33" s="47"/>
      <c r="W33" s="47"/>
      <c r="X33" s="47"/>
      <c r="Y33" s="47"/>
    </row>
    <row r="34" spans="1:25" s="5" customFormat="1" ht="13.8" x14ac:dyDescent="0.3">
      <c r="A34" s="23"/>
      <c r="B34" s="85"/>
      <c r="C34" s="85"/>
      <c r="D34" s="90" t="s">
        <v>32</v>
      </c>
      <c r="E34" s="90"/>
      <c r="F34" s="90"/>
      <c r="G34" s="90"/>
      <c r="H34" s="90"/>
      <c r="I34" s="85"/>
      <c r="J34" s="85"/>
      <c r="K34" s="23"/>
      <c r="M34" s="50"/>
      <c r="N34" s="50"/>
      <c r="O34" s="50"/>
      <c r="P34" s="50"/>
      <c r="Q34" s="50"/>
      <c r="R34" s="51"/>
      <c r="S34" s="54"/>
      <c r="T34" s="47"/>
      <c r="U34" s="47"/>
      <c r="V34" s="47"/>
      <c r="W34" s="47"/>
      <c r="X34" s="47"/>
      <c r="Y34" s="47"/>
    </row>
    <row r="35" spans="1:25" s="5" customFormat="1" ht="13.8" x14ac:dyDescent="0.3">
      <c r="A35" s="23"/>
      <c r="B35" s="23"/>
      <c r="C35" s="23"/>
      <c r="I35" s="23"/>
      <c r="J35" s="23"/>
      <c r="K35" s="23"/>
      <c r="M35" s="50"/>
      <c r="N35" s="50"/>
      <c r="O35" s="50"/>
      <c r="P35" s="50"/>
      <c r="Q35" s="50"/>
      <c r="R35" s="51"/>
      <c r="S35" s="54"/>
      <c r="T35" s="47"/>
      <c r="U35" s="47"/>
      <c r="V35" s="47"/>
      <c r="W35" s="47"/>
      <c r="X35" s="47"/>
      <c r="Y35" s="47"/>
    </row>
    <row r="36" spans="1:25" s="5" customFormat="1" ht="12.75" customHeight="1" x14ac:dyDescent="0.3">
      <c r="A36" s="23"/>
      <c r="B36" s="24" t="s">
        <v>33</v>
      </c>
      <c r="C36" s="23"/>
      <c r="D36" s="23"/>
      <c r="E36" s="23"/>
      <c r="F36" s="86"/>
      <c r="G36" s="23"/>
      <c r="H36" s="23"/>
      <c r="I36" s="23"/>
      <c r="J36" s="23"/>
      <c r="K36" s="23"/>
      <c r="M36" s="50"/>
      <c r="N36" s="50"/>
      <c r="O36" s="50"/>
      <c r="P36" s="50"/>
      <c r="Q36" s="50"/>
      <c r="R36" s="51"/>
      <c r="S36" s="51"/>
      <c r="T36" s="47"/>
      <c r="U36" s="47"/>
      <c r="V36" s="47"/>
      <c r="W36" s="47"/>
      <c r="X36" s="47"/>
      <c r="Y36" s="47"/>
    </row>
    <row r="37" spans="1:25" s="5" customFormat="1" ht="13.8" x14ac:dyDescent="0.3">
      <c r="A37" s="23"/>
      <c r="B37" s="24"/>
      <c r="C37" s="23"/>
      <c r="D37" s="23"/>
      <c r="E37" s="23"/>
      <c r="F37" s="86"/>
      <c r="G37" s="23"/>
      <c r="H37" s="23"/>
      <c r="I37" s="23"/>
      <c r="J37" s="23"/>
      <c r="K37" s="23"/>
      <c r="M37" s="50"/>
      <c r="N37" s="50"/>
      <c r="O37" s="50"/>
      <c r="P37" s="50"/>
      <c r="Q37" s="50"/>
      <c r="R37" s="51"/>
      <c r="S37" s="51"/>
      <c r="T37" s="47"/>
      <c r="U37" s="47"/>
      <c r="V37" s="47"/>
      <c r="W37" s="47"/>
      <c r="X37" s="47"/>
      <c r="Y37" s="47"/>
    </row>
    <row r="38" spans="1:25" s="5" customFormat="1" ht="13.8" x14ac:dyDescent="0.3">
      <c r="A38" s="23"/>
      <c r="B38" s="88" t="s">
        <v>42</v>
      </c>
      <c r="C38" s="88"/>
      <c r="D38" s="88"/>
      <c r="E38" s="88"/>
      <c r="F38" s="88"/>
      <c r="G38" s="88"/>
      <c r="H38" s="88"/>
      <c r="I38" s="88"/>
      <c r="J38" s="88"/>
      <c r="K38" s="23"/>
      <c r="M38" s="50"/>
      <c r="N38" s="50"/>
      <c r="O38" s="50"/>
      <c r="P38" s="50"/>
      <c r="Q38" s="50"/>
      <c r="R38" s="51"/>
      <c r="S38" s="51"/>
      <c r="T38" s="47"/>
      <c r="U38" s="47"/>
      <c r="V38" s="47"/>
      <c r="W38" s="47"/>
      <c r="X38" s="47"/>
      <c r="Y38" s="47"/>
    </row>
    <row r="39" spans="1:25" s="5" customFormat="1" ht="13.8" x14ac:dyDescent="0.3">
      <c r="A39" s="23"/>
      <c r="B39" s="88"/>
      <c r="C39" s="88"/>
      <c r="D39" s="88"/>
      <c r="E39" s="88"/>
      <c r="F39" s="88"/>
      <c r="G39" s="88"/>
      <c r="H39" s="88"/>
      <c r="I39" s="88"/>
      <c r="J39" s="88"/>
      <c r="K39" s="23"/>
      <c r="M39" s="50"/>
      <c r="N39" s="50"/>
      <c r="O39" s="50"/>
      <c r="P39" s="50"/>
      <c r="Q39" s="50"/>
      <c r="R39" s="51"/>
      <c r="S39" s="51"/>
      <c r="T39" s="47"/>
      <c r="U39" s="47"/>
      <c r="V39" s="47"/>
      <c r="W39" s="47"/>
      <c r="X39" s="47"/>
      <c r="Y39" s="47"/>
    </row>
    <row r="40" spans="1:25" s="5" customFormat="1" ht="13.8" x14ac:dyDescent="0.3">
      <c r="A40" s="23"/>
      <c r="B40" s="85"/>
      <c r="C40" s="85"/>
      <c r="D40" s="85"/>
      <c r="E40" s="85"/>
      <c r="F40" s="85"/>
      <c r="G40" s="85"/>
      <c r="H40" s="85"/>
      <c r="I40" s="85"/>
      <c r="J40" s="85"/>
      <c r="K40" s="23"/>
      <c r="M40" s="50"/>
      <c r="N40" s="50"/>
      <c r="O40" s="50"/>
      <c r="P40" s="50"/>
      <c r="Q40" s="50"/>
      <c r="R40" s="51"/>
      <c r="S40" s="51"/>
      <c r="T40" s="47"/>
      <c r="U40" s="47"/>
      <c r="V40" s="47"/>
      <c r="W40" s="47"/>
      <c r="X40" s="47"/>
      <c r="Y40" s="47"/>
    </row>
    <row r="41" spans="1:25" s="5" customFormat="1" ht="13.8" x14ac:dyDescent="0.3">
      <c r="A41" s="23"/>
      <c r="B41" s="88" t="s">
        <v>43</v>
      </c>
      <c r="C41" s="88"/>
      <c r="D41" s="88"/>
      <c r="E41" s="88"/>
      <c r="F41" s="88"/>
      <c r="G41" s="88"/>
      <c r="H41" s="88"/>
      <c r="I41" s="88"/>
      <c r="J41" s="88"/>
      <c r="K41" s="23"/>
      <c r="M41" s="50"/>
      <c r="N41" s="50"/>
      <c r="O41" s="50"/>
      <c r="P41" s="50"/>
      <c r="Q41" s="50"/>
      <c r="R41" s="51"/>
      <c r="S41" s="51"/>
      <c r="T41" s="47"/>
      <c r="U41" s="47"/>
      <c r="V41" s="47"/>
      <c r="W41" s="47"/>
      <c r="X41" s="47"/>
      <c r="Y41" s="47"/>
    </row>
    <row r="42" spans="1:25" s="5" customFormat="1" ht="13.8" x14ac:dyDescent="0.3">
      <c r="A42" s="23"/>
      <c r="B42" s="88"/>
      <c r="C42" s="88"/>
      <c r="D42" s="88"/>
      <c r="E42" s="88"/>
      <c r="F42" s="88"/>
      <c r="G42" s="88"/>
      <c r="H42" s="88"/>
      <c r="I42" s="88"/>
      <c r="J42" s="88"/>
      <c r="K42" s="23"/>
      <c r="M42" s="50"/>
      <c r="N42" s="50"/>
      <c r="O42" s="50"/>
      <c r="P42" s="50"/>
      <c r="Q42" s="50"/>
      <c r="R42" s="51"/>
      <c r="S42" s="51"/>
      <c r="T42" s="47"/>
      <c r="U42" s="47"/>
      <c r="V42" s="47"/>
      <c r="W42" s="47"/>
      <c r="X42" s="47"/>
      <c r="Y42" s="47"/>
    </row>
    <row r="43" spans="1:25" s="5" customFormat="1" ht="13.8" x14ac:dyDescent="0.3">
      <c r="A43" s="23"/>
      <c r="B43" s="88"/>
      <c r="C43" s="88"/>
      <c r="D43" s="88"/>
      <c r="E43" s="88"/>
      <c r="F43" s="88"/>
      <c r="G43" s="88"/>
      <c r="H43" s="88"/>
      <c r="I43" s="88"/>
      <c r="J43" s="88"/>
      <c r="K43" s="23"/>
      <c r="M43" s="50"/>
      <c r="N43" s="50"/>
      <c r="O43" s="50"/>
      <c r="P43" s="50"/>
      <c r="Q43" s="50"/>
      <c r="R43" s="51"/>
      <c r="S43" s="51"/>
      <c r="T43" s="47"/>
      <c r="U43" s="47"/>
      <c r="V43" s="47"/>
      <c r="W43" s="47"/>
      <c r="X43" s="47"/>
      <c r="Y43" s="47"/>
    </row>
    <row r="44" spans="1:25" s="5" customFormat="1" ht="13.8" x14ac:dyDescent="0.3">
      <c r="A44" s="23"/>
      <c r="B44" s="85"/>
      <c r="C44" s="85"/>
      <c r="D44" s="85"/>
      <c r="E44" s="85"/>
      <c r="F44" s="85"/>
      <c r="G44" s="85"/>
      <c r="H44" s="85"/>
      <c r="I44" s="85"/>
      <c r="J44" s="85"/>
      <c r="K44" s="23"/>
      <c r="M44" s="50"/>
      <c r="N44" s="50"/>
      <c r="O44" s="50"/>
      <c r="P44" s="50"/>
      <c r="Q44" s="50"/>
      <c r="R44" s="51"/>
      <c r="S44" s="51"/>
      <c r="T44" s="47"/>
      <c r="U44" s="47"/>
      <c r="V44" s="47"/>
      <c r="W44" s="47"/>
      <c r="X44" s="47"/>
      <c r="Y44" s="47"/>
    </row>
    <row r="45" spans="1:25" s="5" customFormat="1" ht="12.75" customHeight="1" x14ac:dyDescent="0.3">
      <c r="A45" s="23"/>
      <c r="B45" s="88" t="s">
        <v>37</v>
      </c>
      <c r="C45" s="88"/>
      <c r="D45" s="88"/>
      <c r="E45" s="88"/>
      <c r="F45" s="88"/>
      <c r="G45" s="88"/>
      <c r="H45" s="88"/>
      <c r="I45" s="88"/>
      <c r="J45" s="88"/>
      <c r="K45" s="23"/>
      <c r="M45" s="50"/>
      <c r="N45" s="50"/>
      <c r="O45" s="50"/>
      <c r="P45" s="50"/>
      <c r="Q45" s="50"/>
      <c r="R45" s="51"/>
      <c r="S45" s="51"/>
      <c r="T45" s="47"/>
      <c r="U45" s="47"/>
      <c r="V45" s="47"/>
      <c r="W45" s="47"/>
      <c r="X45" s="47"/>
      <c r="Y45" s="47"/>
    </row>
    <row r="46" spans="1:25" s="5" customFormat="1" ht="13.8" x14ac:dyDescent="0.3">
      <c r="A46" s="23"/>
      <c r="B46" s="88"/>
      <c r="C46" s="88"/>
      <c r="D46" s="88"/>
      <c r="E46" s="88"/>
      <c r="F46" s="88"/>
      <c r="G46" s="88"/>
      <c r="H46" s="88"/>
      <c r="I46" s="88"/>
      <c r="J46" s="88"/>
      <c r="K46" s="23"/>
      <c r="M46" s="50"/>
      <c r="N46" s="50"/>
      <c r="O46" s="50"/>
      <c r="P46" s="50"/>
      <c r="Q46" s="50"/>
      <c r="R46" s="51"/>
      <c r="S46" s="51"/>
      <c r="T46" s="47"/>
      <c r="U46" s="47"/>
      <c r="V46" s="47"/>
      <c r="W46" s="47"/>
      <c r="X46" s="47"/>
      <c r="Y46" s="47"/>
    </row>
    <row r="47" spans="1:25" s="5" customFormat="1" ht="13.8" x14ac:dyDescent="0.3">
      <c r="A47" s="23"/>
      <c r="B47" s="88"/>
      <c r="C47" s="88"/>
      <c r="D47" s="88"/>
      <c r="E47" s="88"/>
      <c r="F47" s="88"/>
      <c r="G47" s="88"/>
      <c r="H47" s="88"/>
      <c r="I47" s="88"/>
      <c r="J47" s="88"/>
      <c r="K47" s="23"/>
      <c r="M47" s="50"/>
      <c r="N47" s="50"/>
      <c r="O47" s="50"/>
      <c r="P47" s="50"/>
      <c r="Q47" s="50"/>
      <c r="R47" s="51"/>
      <c r="S47" s="51"/>
      <c r="T47" s="47"/>
      <c r="U47" s="47"/>
      <c r="V47" s="47"/>
      <c r="W47" s="47"/>
      <c r="X47" s="47"/>
      <c r="Y47" s="47"/>
    </row>
    <row r="48" spans="1:25" s="5" customFormat="1" ht="12.75" customHeight="1" x14ac:dyDescent="0.3">
      <c r="A48" s="23"/>
      <c r="B48" s="88"/>
      <c r="C48" s="88"/>
      <c r="D48" s="88"/>
      <c r="E48" s="88"/>
      <c r="F48" s="88"/>
      <c r="G48" s="88"/>
      <c r="H48" s="88"/>
      <c r="I48" s="88"/>
      <c r="J48" s="88"/>
      <c r="K48" s="23"/>
      <c r="M48" s="50"/>
      <c r="N48" s="50"/>
      <c r="O48" s="50"/>
      <c r="P48" s="50"/>
      <c r="Q48" s="50"/>
      <c r="R48" s="51"/>
      <c r="S48" s="51"/>
      <c r="T48" s="47"/>
      <c r="U48" s="47"/>
      <c r="V48" s="47"/>
      <c r="W48" s="47"/>
      <c r="X48" s="47"/>
      <c r="Y48" s="47"/>
    </row>
    <row r="49" spans="1:25" s="5" customFormat="1" ht="13.8" x14ac:dyDescent="0.3">
      <c r="A49" s="23"/>
      <c r="B49" s="23" t="s">
        <v>44</v>
      </c>
      <c r="C49" s="23"/>
      <c r="D49" s="23"/>
      <c r="E49" s="23"/>
      <c r="F49" s="23"/>
      <c r="G49" s="23"/>
      <c r="H49" s="23"/>
      <c r="I49" s="23"/>
      <c r="J49" s="23"/>
      <c r="K49" s="23"/>
      <c r="M49" s="50"/>
      <c r="N49" s="50"/>
      <c r="O49" s="50"/>
      <c r="P49" s="50"/>
      <c r="Q49" s="50"/>
      <c r="R49" s="51"/>
      <c r="S49" s="51"/>
      <c r="T49" s="47"/>
      <c r="U49" s="47"/>
      <c r="V49" s="47"/>
      <c r="W49" s="47"/>
      <c r="X49" s="47"/>
      <c r="Y49" s="47"/>
    </row>
    <row r="50" spans="1:25" s="5" customFormat="1" ht="13.8" x14ac:dyDescent="0.3">
      <c r="A50" s="23"/>
      <c r="B50" s="23"/>
      <c r="C50" s="23"/>
      <c r="D50" s="23"/>
      <c r="F50" s="91" t="s">
        <v>58</v>
      </c>
      <c r="G50" s="86"/>
      <c r="H50" s="23"/>
      <c r="I50" s="23"/>
      <c r="J50" s="23"/>
      <c r="K50" s="23"/>
      <c r="M50" s="50"/>
      <c r="N50" s="50"/>
      <c r="O50" s="50"/>
      <c r="P50" s="50"/>
      <c r="Q50" s="50"/>
      <c r="R50" s="51"/>
      <c r="S50" s="51"/>
      <c r="T50" s="47"/>
      <c r="U50" s="47"/>
      <c r="V50" s="47"/>
      <c r="W50" s="47"/>
      <c r="X50" s="47"/>
      <c r="Y50" s="47"/>
    </row>
    <row r="51" spans="1:25" s="5" customFormat="1" ht="13.8" x14ac:dyDescent="0.3">
      <c r="A51" s="23"/>
      <c r="B51" s="23"/>
      <c r="C51" s="23"/>
      <c r="D51" s="23"/>
      <c r="E51" s="23"/>
      <c r="F51" s="23"/>
      <c r="G51" s="23"/>
      <c r="H51" s="23"/>
      <c r="I51" s="23"/>
      <c r="J51" s="23"/>
      <c r="K51" s="23"/>
      <c r="M51" s="50"/>
      <c r="N51" s="50"/>
      <c r="O51" s="50"/>
      <c r="P51" s="50"/>
      <c r="Q51" s="50"/>
      <c r="R51" s="51"/>
      <c r="S51" s="51"/>
      <c r="T51" s="47"/>
      <c r="U51" s="47"/>
      <c r="V51" s="47"/>
      <c r="W51" s="47"/>
      <c r="X51" s="47"/>
      <c r="Y51" s="47"/>
    </row>
    <row r="52" spans="1:25" s="5" customFormat="1" ht="12.75" customHeight="1" x14ac:dyDescent="0.3">
      <c r="A52" s="23"/>
      <c r="B52" s="24" t="s">
        <v>45</v>
      </c>
      <c r="C52" s="23"/>
      <c r="D52" s="23"/>
      <c r="E52" s="23"/>
      <c r="F52" s="23"/>
      <c r="G52" s="23"/>
      <c r="H52" s="23"/>
      <c r="I52" s="23"/>
      <c r="J52" s="23"/>
      <c r="K52" s="23"/>
      <c r="M52" s="50"/>
      <c r="N52" s="50"/>
      <c r="O52" s="50"/>
      <c r="P52" s="50"/>
      <c r="Q52" s="50"/>
      <c r="R52" s="51"/>
      <c r="S52" s="51"/>
      <c r="T52" s="47"/>
      <c r="U52" s="47"/>
      <c r="V52" s="47"/>
      <c r="W52" s="47"/>
      <c r="X52" s="47"/>
      <c r="Y52" s="47"/>
    </row>
    <row r="53" spans="1:25" s="5" customFormat="1" ht="13.8" x14ac:dyDescent="0.3">
      <c r="A53" s="23"/>
      <c r="B53" s="23"/>
      <c r="C53" s="23"/>
      <c r="D53" s="23"/>
      <c r="E53" s="23"/>
      <c r="F53" s="23"/>
      <c r="G53" s="23"/>
      <c r="H53" s="23"/>
      <c r="I53" s="23"/>
      <c r="J53" s="23"/>
      <c r="K53" s="23"/>
      <c r="M53" s="50"/>
      <c r="N53" s="50"/>
      <c r="O53" s="50"/>
      <c r="P53" s="50"/>
      <c r="Q53" s="50"/>
      <c r="R53" s="51"/>
      <c r="S53" s="51"/>
      <c r="T53" s="47"/>
      <c r="U53" s="47"/>
      <c r="V53" s="47"/>
      <c r="W53" s="47"/>
      <c r="X53" s="47"/>
      <c r="Y53" s="47"/>
    </row>
    <row r="54" spans="1:25" s="5" customFormat="1" ht="13.8" x14ac:dyDescent="0.3">
      <c r="A54" s="23"/>
      <c r="B54" s="89" t="s">
        <v>46</v>
      </c>
      <c r="C54" s="89"/>
      <c r="D54" s="89"/>
      <c r="E54" s="89"/>
      <c r="F54" s="89"/>
      <c r="G54" s="89"/>
      <c r="H54" s="89"/>
      <c r="I54" s="89"/>
      <c r="J54" s="89"/>
      <c r="K54" s="23"/>
      <c r="M54" s="50"/>
      <c r="N54" s="50"/>
      <c r="O54" s="50"/>
      <c r="P54" s="50"/>
      <c r="Q54" s="50"/>
      <c r="R54" s="51"/>
      <c r="S54" s="51"/>
      <c r="T54" s="47"/>
      <c r="U54" s="47"/>
      <c r="V54" s="47"/>
      <c r="W54" s="47"/>
      <c r="X54" s="47"/>
      <c r="Y54" s="47"/>
    </row>
    <row r="55" spans="1:25" s="5" customFormat="1" ht="13.8" x14ac:dyDescent="0.3">
      <c r="A55" s="23"/>
      <c r="B55" s="89"/>
      <c r="C55" s="89"/>
      <c r="D55" s="89"/>
      <c r="E55" s="89"/>
      <c r="F55" s="89"/>
      <c r="G55" s="89"/>
      <c r="H55" s="89"/>
      <c r="I55" s="89"/>
      <c r="J55" s="89"/>
      <c r="K55" s="23"/>
      <c r="M55" s="50"/>
      <c r="N55" s="50"/>
      <c r="O55" s="50"/>
      <c r="P55" s="50"/>
      <c r="Q55" s="50"/>
      <c r="R55" s="51"/>
      <c r="S55" s="51"/>
      <c r="T55" s="47"/>
      <c r="U55" s="47"/>
      <c r="V55" s="47"/>
      <c r="W55" s="47"/>
      <c r="X55" s="47"/>
      <c r="Y55" s="47"/>
    </row>
    <row r="56" spans="1:25" s="5" customFormat="1" ht="13.8" x14ac:dyDescent="0.3">
      <c r="A56" s="23"/>
      <c r="B56" s="89"/>
      <c r="C56" s="89"/>
      <c r="D56" s="89"/>
      <c r="E56" s="89"/>
      <c r="F56" s="89"/>
      <c r="G56" s="89"/>
      <c r="H56" s="89"/>
      <c r="I56" s="89"/>
      <c r="J56" s="89"/>
      <c r="K56" s="23"/>
      <c r="M56" s="50"/>
      <c r="N56" s="50"/>
      <c r="O56"/>
      <c r="P56" s="50"/>
      <c r="Q56" s="50"/>
      <c r="R56" s="51"/>
      <c r="S56" s="51"/>
      <c r="T56" s="47"/>
      <c r="U56" s="47"/>
      <c r="V56" s="47"/>
      <c r="W56" s="47"/>
      <c r="X56" s="47"/>
      <c r="Y56" s="47"/>
    </row>
    <row r="57" spans="1:25" s="5" customFormat="1" ht="13.8" x14ac:dyDescent="0.3">
      <c r="A57" s="23"/>
      <c r="B57" s="23"/>
      <c r="C57" s="23"/>
      <c r="D57" s="23"/>
      <c r="F57" s="86"/>
      <c r="G57" s="23"/>
      <c r="H57" s="23"/>
      <c r="I57" s="23"/>
      <c r="J57" s="23"/>
      <c r="K57" s="23"/>
      <c r="M57" s="50"/>
      <c r="N57" s="50"/>
      <c r="O57" s="50"/>
      <c r="P57" s="50"/>
      <c r="Q57" s="50"/>
      <c r="R57" s="51"/>
      <c r="S57" s="51"/>
      <c r="T57" s="47"/>
      <c r="U57" s="47"/>
      <c r="V57" s="47"/>
      <c r="W57" s="47"/>
      <c r="X57" s="47"/>
      <c r="Y57" s="47"/>
    </row>
    <row r="58" spans="1:25" s="5" customFormat="1" ht="13.8" x14ac:dyDescent="0.3">
      <c r="A58" s="23"/>
      <c r="B58" s="23"/>
      <c r="C58" s="23"/>
      <c r="D58" s="23"/>
      <c r="E58" s="23"/>
      <c r="F58" s="23"/>
      <c r="G58" s="23"/>
      <c r="H58" s="23"/>
      <c r="I58" s="23"/>
      <c r="J58" s="23"/>
      <c r="K58" s="23"/>
      <c r="M58" s="50"/>
      <c r="N58" s="50"/>
      <c r="O58" s="50"/>
      <c r="P58" s="50"/>
      <c r="Q58" s="50"/>
      <c r="R58" s="51"/>
      <c r="S58" s="51"/>
      <c r="T58" s="47"/>
      <c r="U58" s="47"/>
      <c r="V58" s="47"/>
      <c r="W58" s="47"/>
      <c r="X58" s="47"/>
      <c r="Y58" s="47"/>
    </row>
    <row r="59" spans="1:25" s="5" customFormat="1" ht="13.8" x14ac:dyDescent="0.3">
      <c r="K59" s="23"/>
      <c r="M59" s="50"/>
      <c r="N59" s="50"/>
      <c r="O59" s="92"/>
      <c r="P59" s="50"/>
      <c r="Q59" s="50"/>
      <c r="R59" s="51"/>
      <c r="S59" s="51"/>
      <c r="T59" s="47"/>
      <c r="U59" s="47"/>
      <c r="V59" s="47"/>
      <c r="W59" s="47"/>
      <c r="X59" s="47"/>
      <c r="Y59" s="47"/>
    </row>
    <row r="60" spans="1:25" s="5" customFormat="1" ht="13.8" x14ac:dyDescent="0.3">
      <c r="A60" s="23"/>
      <c r="B60" s="23" t="s">
        <v>47</v>
      </c>
      <c r="C60" s="23"/>
      <c r="D60" s="23"/>
      <c r="E60" s="23"/>
      <c r="F60" s="23"/>
      <c r="G60" s="23"/>
      <c r="H60" s="23"/>
      <c r="I60" s="23"/>
      <c r="J60" s="23"/>
      <c r="K60" s="23"/>
      <c r="M60" s="50"/>
      <c r="N60" s="50"/>
      <c r="O60" s="50"/>
      <c r="P60" s="50"/>
      <c r="Q60" s="50"/>
      <c r="R60" s="51"/>
      <c r="S60" s="51"/>
      <c r="T60" s="47"/>
      <c r="U60" s="47"/>
      <c r="V60" s="47"/>
      <c r="W60" s="47"/>
      <c r="X60" s="47"/>
      <c r="Y60" s="47"/>
    </row>
    <row r="61" spans="1:25" s="5" customFormat="1" ht="13.8" x14ac:dyDescent="0.3">
      <c r="A61" s="23"/>
      <c r="C61" s="23"/>
      <c r="D61" s="23"/>
      <c r="F61" s="91" t="s">
        <v>59</v>
      </c>
      <c r="G61" s="39"/>
      <c r="H61" s="23"/>
      <c r="I61" s="23"/>
      <c r="J61" s="23"/>
      <c r="K61" s="23"/>
      <c r="M61" s="50"/>
      <c r="N61" s="50"/>
      <c r="O61" s="50"/>
      <c r="P61" s="50"/>
      <c r="Q61" s="50"/>
      <c r="R61" s="51"/>
      <c r="S61" s="51"/>
      <c r="T61" s="47"/>
      <c r="U61" s="47"/>
      <c r="V61" s="47"/>
      <c r="W61" s="47"/>
      <c r="X61" s="47"/>
      <c r="Y61" s="47"/>
    </row>
    <row r="62" spans="1:25" s="5" customFormat="1" ht="13.8" x14ac:dyDescent="0.3">
      <c r="A62" s="23"/>
      <c r="B62" s="23"/>
      <c r="C62" s="23"/>
      <c r="D62" s="23"/>
      <c r="E62" s="23"/>
      <c r="F62" s="23"/>
      <c r="G62" s="23"/>
      <c r="H62" s="23"/>
      <c r="I62" s="23"/>
      <c r="J62" s="23"/>
      <c r="K62" s="23"/>
      <c r="M62" s="50"/>
      <c r="N62" s="50"/>
      <c r="O62" s="50"/>
      <c r="P62" s="50"/>
      <c r="Q62" s="50"/>
      <c r="R62" s="51"/>
      <c r="S62" s="51"/>
      <c r="T62" s="47"/>
      <c r="U62" s="47"/>
      <c r="V62" s="47"/>
      <c r="W62" s="47"/>
      <c r="X62" s="47"/>
      <c r="Y62" s="4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L7757"/>
  <sheetViews>
    <sheetView tabSelected="1" view="pageBreakPreview" zoomScale="85" zoomScaleNormal="100" zoomScaleSheetLayoutView="85" workbookViewId="0">
      <selection activeCell="A14" sqref="A14"/>
    </sheetView>
  </sheetViews>
  <sheetFormatPr defaultColWidth="9.109375" defaultRowHeight="15.6" x14ac:dyDescent="0.3"/>
  <cols>
    <col min="1" max="1" width="9.109375" style="25"/>
    <col min="2" max="2" width="9.33203125" style="25" bestFit="1" customWidth="1"/>
    <col min="3" max="3" width="9.5546875" style="25" bestFit="1" customWidth="1"/>
    <col min="4" max="11" width="9.109375" style="25"/>
    <col min="12" max="12" width="5.44140625" style="26" customWidth="1"/>
    <col min="13" max="20" width="4.109375" style="27" customWidth="1"/>
    <col min="21" max="16384" width="9.109375" style="25"/>
  </cols>
  <sheetData>
    <row r="1" spans="1:168"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W1" s="7" t="s">
        <v>18</v>
      </c>
      <c r="X1" s="8">
        <f>SUM(M:M)</f>
        <v>1</v>
      </c>
    </row>
    <row r="2" spans="1:168" s="5" customFormat="1" ht="13.8" x14ac:dyDescent="0.3">
      <c r="A2" s="1"/>
      <c r="B2" s="2" t="s">
        <v>2</v>
      </c>
      <c r="C2" s="3" t="s">
        <v>10</v>
      </c>
      <c r="D2" s="1"/>
      <c r="E2" s="1"/>
      <c r="F2" s="2" t="s">
        <v>5</v>
      </c>
      <c r="G2" s="3" t="s">
        <v>54</v>
      </c>
      <c r="H2" s="1"/>
      <c r="I2" s="1"/>
      <c r="J2" s="1"/>
      <c r="K2" s="1"/>
      <c r="M2" s="9" t="s">
        <v>19</v>
      </c>
      <c r="N2" s="9" t="s">
        <v>19</v>
      </c>
      <c r="O2" s="9" t="s">
        <v>13</v>
      </c>
      <c r="P2" s="9" t="s">
        <v>13</v>
      </c>
      <c r="Q2" s="9" t="s">
        <v>13</v>
      </c>
      <c r="R2" s="9" t="s">
        <v>19</v>
      </c>
      <c r="S2" s="33" t="s">
        <v>19</v>
      </c>
      <c r="T2" s="34"/>
      <c r="W2" s="7" t="s">
        <v>20</v>
      </c>
      <c r="X2" s="8">
        <f>SUM(N:N)</f>
        <v>0</v>
      </c>
    </row>
    <row r="3" spans="1:168" s="5" customFormat="1" ht="13.8" x14ac:dyDescent="0.3">
      <c r="A3" s="1"/>
      <c r="B3" s="2" t="s">
        <v>3</v>
      </c>
      <c r="C3" s="10" t="s">
        <v>21</v>
      </c>
      <c r="D3" s="1"/>
      <c r="E3" s="1"/>
      <c r="F3" s="2" t="s">
        <v>4</v>
      </c>
      <c r="G3" s="3" t="s">
        <v>22</v>
      </c>
      <c r="H3" s="1"/>
      <c r="I3" s="1"/>
      <c r="J3" s="1"/>
      <c r="K3" s="1"/>
      <c r="M3" s="9"/>
      <c r="N3" s="9"/>
      <c r="O3" s="9"/>
      <c r="P3" s="9"/>
      <c r="Q3" s="9"/>
      <c r="R3" s="9"/>
      <c r="S3" s="33"/>
      <c r="T3" s="34"/>
      <c r="W3" s="7" t="s">
        <v>23</v>
      </c>
      <c r="X3" s="8">
        <f>SUM(O:O)</f>
        <v>0</v>
      </c>
    </row>
    <row r="4" spans="1:168" s="5" customFormat="1" ht="13.8" x14ac:dyDescent="0.3">
      <c r="A4" s="1"/>
      <c r="B4" s="2" t="s">
        <v>24</v>
      </c>
      <c r="C4" s="4"/>
      <c r="D4" s="1"/>
      <c r="E4" s="1"/>
      <c r="F4" s="2" t="s">
        <v>25</v>
      </c>
      <c r="G4" s="3" t="s">
        <v>55</v>
      </c>
      <c r="H4" s="1"/>
      <c r="I4" s="1"/>
      <c r="J4" s="1"/>
      <c r="K4" s="1"/>
      <c r="M4" s="9"/>
      <c r="N4" s="9"/>
      <c r="O4" s="9"/>
      <c r="P4" s="9"/>
      <c r="Q4" s="11"/>
      <c r="R4" s="12"/>
      <c r="S4" s="35"/>
      <c r="T4" s="34"/>
      <c r="W4" s="7" t="s">
        <v>23</v>
      </c>
      <c r="X4" s="8">
        <f>SUM(P:P)</f>
        <v>0</v>
      </c>
    </row>
    <row r="5" spans="1:168" s="5" customFormat="1" ht="13.8" x14ac:dyDescent="0.3">
      <c r="A5" s="1"/>
      <c r="B5" s="2" t="s">
        <v>27</v>
      </c>
      <c r="C5" s="4" t="s">
        <v>34</v>
      </c>
      <c r="D5" s="1"/>
      <c r="E5" s="2"/>
      <c r="F5" s="1"/>
      <c r="G5" s="1"/>
      <c r="H5" s="1"/>
      <c r="I5" s="1"/>
      <c r="J5" s="1"/>
      <c r="K5" s="1"/>
      <c r="M5" s="9"/>
      <c r="N5" s="9"/>
      <c r="O5" s="9"/>
      <c r="P5" s="9"/>
      <c r="Q5" s="11"/>
      <c r="R5" s="12"/>
      <c r="S5" s="35"/>
      <c r="T5" s="34"/>
      <c r="W5" s="7" t="s">
        <v>23</v>
      </c>
      <c r="X5" s="8">
        <f>SUM(Q:Q)</f>
        <v>0</v>
      </c>
    </row>
    <row r="6" spans="1:168" s="5" customFormat="1" ht="13.8" x14ac:dyDescent="0.3">
      <c r="A6" s="1"/>
      <c r="B6" s="1" t="s">
        <v>7</v>
      </c>
      <c r="C6" s="13"/>
      <c r="D6" s="1"/>
      <c r="E6" s="1"/>
      <c r="F6" s="1"/>
      <c r="G6" s="1"/>
      <c r="H6" s="1"/>
      <c r="I6" s="1"/>
      <c r="J6" s="1"/>
      <c r="K6" s="1"/>
      <c r="M6" s="9"/>
      <c r="N6" s="9"/>
      <c r="O6" s="9"/>
      <c r="P6" s="9"/>
      <c r="Q6" s="11"/>
      <c r="R6" s="12"/>
      <c r="S6" s="35"/>
      <c r="T6" s="34"/>
      <c r="W6" s="7" t="s">
        <v>28</v>
      </c>
      <c r="X6" s="8">
        <f>SUM(R:R)</f>
        <v>0</v>
      </c>
    </row>
    <row r="7" spans="1:168" s="5" customFormat="1" ht="13.8" x14ac:dyDescent="0.3">
      <c r="A7" s="1"/>
      <c r="B7" s="1"/>
      <c r="C7" s="1"/>
      <c r="D7" s="1"/>
      <c r="E7" s="1"/>
      <c r="F7" s="1"/>
      <c r="G7" s="1"/>
      <c r="H7" s="1"/>
      <c r="I7" s="1"/>
      <c r="J7" s="1"/>
      <c r="K7" s="1"/>
      <c r="M7" s="9"/>
      <c r="N7" s="9"/>
      <c r="O7" s="9"/>
      <c r="P7" s="9"/>
      <c r="Q7" s="11"/>
      <c r="R7" s="12"/>
      <c r="S7" s="35"/>
      <c r="T7" s="34"/>
      <c r="W7" s="7" t="s">
        <v>29</v>
      </c>
      <c r="X7" s="8">
        <f>SUM(S:S)</f>
        <v>0</v>
      </c>
    </row>
    <row r="8" spans="1:168" s="5" customFormat="1" ht="13.8" x14ac:dyDescent="0.3">
      <c r="A8" s="14"/>
      <c r="E8" s="7" t="s">
        <v>1</v>
      </c>
      <c r="F8" s="8" t="str">
        <f>$C$1</f>
        <v>R. Abbott</v>
      </c>
      <c r="H8" s="15"/>
      <c r="I8" s="7" t="s">
        <v>8</v>
      </c>
      <c r="J8" s="16" t="str">
        <f>$G$2</f>
        <v>AA-SM-101-009</v>
      </c>
      <c r="K8" s="17"/>
      <c r="L8" s="18"/>
      <c r="M8" s="9"/>
      <c r="N8" s="9"/>
      <c r="O8" s="9"/>
      <c r="P8" s="9"/>
      <c r="Q8" s="11"/>
      <c r="R8" s="12"/>
      <c r="S8" s="35"/>
      <c r="T8" s="34"/>
    </row>
    <row r="9" spans="1:168" s="5" customFormat="1" ht="13.8" x14ac:dyDescent="0.3">
      <c r="E9" s="7" t="s">
        <v>2</v>
      </c>
      <c r="F9" s="15" t="str">
        <f>$C$2</f>
        <v xml:space="preserve"> </v>
      </c>
      <c r="H9" s="15"/>
      <c r="I9" s="7" t="s">
        <v>9</v>
      </c>
      <c r="J9" s="17" t="str">
        <f>$G$3</f>
        <v>IR</v>
      </c>
      <c r="K9" s="17"/>
      <c r="L9" s="18"/>
      <c r="M9" s="9">
        <v>1</v>
      </c>
      <c r="N9" s="9"/>
      <c r="O9" s="9"/>
      <c r="P9" s="9"/>
      <c r="Q9" s="11"/>
      <c r="R9" s="12"/>
      <c r="S9" s="35"/>
      <c r="T9" s="34"/>
    </row>
    <row r="10" spans="1:168" s="5" customFormat="1" ht="13.8" x14ac:dyDescent="0.3">
      <c r="E10" s="7" t="s">
        <v>3</v>
      </c>
      <c r="F10" s="15" t="str">
        <f>$C$3</f>
        <v>20/10/2013</v>
      </c>
      <c r="H10" s="15"/>
      <c r="I10" s="7" t="s">
        <v>6</v>
      </c>
      <c r="J10" s="8" t="str">
        <f>L10&amp;" of "&amp;$G$1</f>
        <v>1 of 1</v>
      </c>
      <c r="K10" s="15"/>
      <c r="L10" s="18">
        <f>SUM($M$1:M9)</f>
        <v>1</v>
      </c>
      <c r="M10" s="9"/>
      <c r="N10" s="9"/>
      <c r="O10" s="9"/>
      <c r="P10" s="9"/>
      <c r="Q10" s="11"/>
      <c r="R10" s="12"/>
      <c r="S10" s="35"/>
      <c r="T10" s="34"/>
    </row>
    <row r="11" spans="1:168" s="5" customFormat="1" ht="13.8" x14ac:dyDescent="0.3">
      <c r="A11" s="26"/>
      <c r="B11" s="26"/>
      <c r="C11" s="26"/>
      <c r="D11" s="26"/>
      <c r="E11" s="7" t="s">
        <v>30</v>
      </c>
      <c r="F11" s="15" t="str">
        <f>$C$5</f>
        <v>STANDARD SPREADSHEET METHOD</v>
      </c>
      <c r="I11" s="19"/>
      <c r="J11" s="8"/>
      <c r="M11" s="9"/>
      <c r="N11" s="9"/>
      <c r="O11" s="9"/>
      <c r="P11" s="9"/>
      <c r="Q11" s="9"/>
      <c r="R11" s="9"/>
      <c r="S11" s="33"/>
      <c r="T11" s="34"/>
    </row>
    <row r="12" spans="1:168" s="28" customFormat="1" x14ac:dyDescent="0.3">
      <c r="A12" s="55"/>
      <c r="B12" s="21" t="str">
        <f>$G$4</f>
        <v>LAY-UP SUITABILITY FOR BOLT INSTALLATION</v>
      </c>
      <c r="C12" s="56"/>
      <c r="D12" s="56"/>
      <c r="E12" s="57"/>
      <c r="F12" s="56"/>
      <c r="G12" s="56"/>
      <c r="H12" s="56"/>
      <c r="I12" s="56"/>
      <c r="J12" s="56"/>
      <c r="K12" s="56"/>
      <c r="L12" s="30"/>
      <c r="M12" s="36"/>
      <c r="N12" s="37"/>
      <c r="O12" s="37"/>
      <c r="P12" s="37"/>
      <c r="Q12" s="37"/>
      <c r="R12" s="36"/>
      <c r="S12" s="36"/>
      <c r="T12" s="38"/>
    </row>
    <row r="13" spans="1:168" s="26" customFormat="1" ht="13.8" x14ac:dyDescent="0.3">
      <c r="A13" s="58"/>
      <c r="B13" s="59"/>
      <c r="C13" s="58"/>
      <c r="D13" s="58"/>
      <c r="E13" s="58"/>
      <c r="F13" s="58"/>
      <c r="G13" s="58"/>
      <c r="H13" s="58"/>
      <c r="I13" s="58"/>
      <c r="J13" s="58"/>
      <c r="K13" s="58"/>
      <c r="L13" s="29"/>
      <c r="M13" s="27"/>
      <c r="N13" s="27"/>
      <c r="O13" s="27"/>
      <c r="P13" s="27"/>
      <c r="Q13" s="27"/>
      <c r="R13" s="27"/>
      <c r="S13" s="27"/>
      <c r="T13" s="27"/>
    </row>
    <row r="14" spans="1:168" s="26" customFormat="1" ht="13.8" x14ac:dyDescent="0.3">
      <c r="A14" s="58"/>
      <c r="B14" s="60"/>
      <c r="C14" s="58"/>
      <c r="D14" s="61"/>
      <c r="E14" s="58"/>
      <c r="F14" s="58"/>
      <c r="G14" s="62"/>
      <c r="H14" s="58"/>
      <c r="I14" s="58"/>
      <c r="J14" s="58"/>
      <c r="K14" s="58"/>
      <c r="M14" s="27"/>
      <c r="N14" s="27"/>
      <c r="O14" s="27"/>
      <c r="P14" s="27"/>
      <c r="Q14" s="27"/>
      <c r="R14" s="27"/>
      <c r="S14" s="27"/>
      <c r="T14" s="27"/>
    </row>
    <row r="15" spans="1:168" s="70" customFormat="1" ht="13.8" x14ac:dyDescent="0.25">
      <c r="A15" s="81"/>
      <c r="B15" s="81"/>
      <c r="C15" s="81"/>
      <c r="D15" s="81"/>
      <c r="E15" s="81"/>
      <c r="F15" s="63"/>
      <c r="G15" s="63"/>
      <c r="H15" s="64"/>
      <c r="I15" s="65"/>
      <c r="M15" s="66"/>
      <c r="N15" s="66"/>
      <c r="O15" s="66"/>
      <c r="P15" s="66"/>
      <c r="Q15" s="66"/>
      <c r="R15" s="66"/>
      <c r="S15" s="66"/>
      <c r="T15" s="67"/>
      <c r="U15" s="68"/>
      <c r="V15" s="68"/>
      <c r="W15" s="68"/>
      <c r="X15" s="68"/>
      <c r="Y15" s="68"/>
      <c r="Z15" s="68"/>
      <c r="AA15" s="68"/>
      <c r="AE15"/>
      <c r="AF15"/>
      <c r="AG15"/>
      <c r="AH15"/>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c r="CY15" s="69"/>
      <c r="CZ15" s="69"/>
      <c r="DA15" s="69"/>
      <c r="DB15" s="69"/>
      <c r="DC15" s="69"/>
      <c r="DD15" s="69"/>
      <c r="DE15" s="69"/>
      <c r="DF15" s="69"/>
      <c r="DG15" s="69"/>
      <c r="DH15" s="69"/>
      <c r="DI15" s="69"/>
      <c r="DJ15" s="69"/>
      <c r="DK15" s="69"/>
      <c r="DL15" s="69"/>
      <c r="DM15" s="69"/>
      <c r="DN15" s="69"/>
      <c r="DO15" s="69"/>
      <c r="DP15" s="69"/>
      <c r="DQ15" s="69"/>
      <c r="DR15" s="69"/>
      <c r="DS15" s="69"/>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69"/>
      <c r="FG15" s="69"/>
      <c r="FH15" s="69"/>
      <c r="FI15" s="69"/>
      <c r="FJ15" s="69"/>
      <c r="FK15" s="69"/>
      <c r="FL15" s="69"/>
    </row>
    <row r="16" spans="1:168" s="70" customFormat="1" ht="13.5" customHeight="1" x14ac:dyDescent="0.3">
      <c r="A16" s="81"/>
      <c r="B16" s="28"/>
      <c r="C16" s="82" t="s">
        <v>48</v>
      </c>
      <c r="D16" s="84">
        <v>0.52</v>
      </c>
      <c r="E16" s="28"/>
      <c r="H16" s="64"/>
      <c r="I16" s="65"/>
      <c r="M16" s="66"/>
      <c r="N16" s="66"/>
      <c r="O16" s="66"/>
      <c r="P16" s="66"/>
      <c r="Q16" s="66"/>
      <c r="R16" s="66"/>
      <c r="S16" s="66"/>
      <c r="T16" s="67"/>
      <c r="U16" s="68"/>
      <c r="V16" s="68"/>
      <c r="W16" s="68"/>
      <c r="X16" s="68"/>
      <c r="Y16" s="68"/>
      <c r="Z16" s="68"/>
      <c r="AA16" s="68"/>
      <c r="AE16"/>
      <c r="AF16"/>
      <c r="AG16"/>
      <c r="AH16"/>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c r="CY16" s="69"/>
      <c r="CZ16" s="69"/>
      <c r="DA16" s="69"/>
      <c r="DB16" s="69"/>
      <c r="DC16" s="69"/>
      <c r="DD16" s="69"/>
      <c r="DE16" s="69"/>
      <c r="DF16" s="69"/>
      <c r="DG16" s="69"/>
      <c r="DH16" s="69"/>
      <c r="DI16" s="69"/>
      <c r="DJ16" s="69"/>
      <c r="DK16" s="69"/>
      <c r="DL16" s="69"/>
      <c r="DM16" s="69"/>
      <c r="DN16" s="69"/>
      <c r="DO16" s="69"/>
      <c r="DP16" s="69"/>
      <c r="DQ16" s="69"/>
      <c r="DR16" s="69"/>
      <c r="DS16" s="69"/>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69"/>
      <c r="FG16" s="69"/>
      <c r="FH16" s="69"/>
      <c r="FI16" s="69"/>
      <c r="FJ16" s="69"/>
      <c r="FK16" s="69"/>
      <c r="FL16" s="69"/>
    </row>
    <row r="17" spans="1:168" s="70" customFormat="1" ht="13.8" x14ac:dyDescent="0.3">
      <c r="A17" s="81"/>
      <c r="B17" s="28"/>
      <c r="C17" s="82" t="s">
        <v>49</v>
      </c>
      <c r="D17" s="84">
        <v>0.24</v>
      </c>
      <c r="E17" s="28"/>
      <c r="F17" s="63"/>
      <c r="G17" s="63"/>
      <c r="H17" s="64"/>
      <c r="I17" s="65"/>
      <c r="M17" s="66"/>
      <c r="N17" s="66"/>
      <c r="O17" s="66"/>
      <c r="P17" s="66"/>
      <c r="Q17" s="66"/>
      <c r="R17" s="66"/>
      <c r="S17" s="66"/>
      <c r="T17" s="67"/>
      <c r="U17" s="68"/>
      <c r="V17" s="68"/>
      <c r="W17" s="68"/>
      <c r="X17" s="68"/>
      <c r="Y17" s="68"/>
      <c r="Z17" s="68"/>
      <c r="AA17" s="68"/>
      <c r="AE17"/>
      <c r="AF17"/>
      <c r="AG17"/>
      <c r="AH17"/>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c r="CY17" s="69"/>
      <c r="CZ17" s="69"/>
      <c r="DA17" s="69"/>
      <c r="DB17" s="69"/>
      <c r="DC17" s="69"/>
      <c r="DD17" s="69"/>
      <c r="DE17" s="69"/>
      <c r="DF17" s="69"/>
      <c r="DG17" s="69"/>
      <c r="DH17" s="69"/>
      <c r="DI17" s="69"/>
      <c r="DJ17" s="69"/>
      <c r="DK17" s="69"/>
      <c r="DL17" s="69"/>
      <c r="DM17" s="69"/>
      <c r="DN17" s="69"/>
      <c r="DO17" s="69"/>
      <c r="DP17" s="69"/>
      <c r="DQ17" s="69"/>
      <c r="DR17" s="69"/>
      <c r="DS17" s="69"/>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69"/>
      <c r="FG17" s="69"/>
      <c r="FH17" s="69"/>
      <c r="FI17" s="69"/>
      <c r="FJ17" s="69"/>
      <c r="FK17" s="69"/>
      <c r="FL17" s="69"/>
    </row>
    <row r="18" spans="1:168" s="70" customFormat="1" ht="13.8" x14ac:dyDescent="0.3">
      <c r="A18" s="81"/>
      <c r="B18" s="28"/>
      <c r="C18" s="82"/>
      <c r="D18" s="83"/>
      <c r="E18" s="81"/>
      <c r="F18" s="63"/>
      <c r="G18" s="63"/>
      <c r="H18" s="64"/>
      <c r="I18" s="65"/>
      <c r="M18" s="66"/>
      <c r="N18" s="66"/>
      <c r="O18" s="66"/>
      <c r="P18" s="66"/>
      <c r="Q18" s="66"/>
      <c r="R18" s="66"/>
      <c r="S18" s="66"/>
      <c r="T18" s="67"/>
      <c r="U18" s="68"/>
      <c r="V18" s="68"/>
      <c r="W18" s="68"/>
      <c r="X18" s="68"/>
      <c r="Y18" s="68"/>
      <c r="Z18" s="68"/>
      <c r="AA18" s="68"/>
      <c r="AE18"/>
      <c r="AF18"/>
      <c r="AG18"/>
      <c r="AH18"/>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69"/>
      <c r="DA18" s="69"/>
      <c r="DB18" s="69"/>
      <c r="DC18" s="69"/>
      <c r="DD18" s="69"/>
      <c r="DE18" s="69"/>
      <c r="DF18" s="69"/>
      <c r="DG18" s="69"/>
      <c r="DH18" s="69"/>
      <c r="DI18" s="69"/>
      <c r="DJ18" s="69"/>
      <c r="DK18" s="69"/>
      <c r="DL18" s="69"/>
      <c r="DM18" s="69"/>
      <c r="DN18" s="69"/>
      <c r="DO18" s="69"/>
      <c r="DP18" s="69"/>
      <c r="DQ18" s="69"/>
      <c r="DR18" s="69"/>
      <c r="DS18" s="69"/>
      <c r="DT18" s="69"/>
      <c r="DU18" s="69"/>
      <c r="DV18" s="69"/>
      <c r="DW18" s="69"/>
      <c r="DX18" s="69"/>
      <c r="DY18" s="69"/>
      <c r="DZ18" s="69"/>
      <c r="EA18" s="69"/>
      <c r="EB18" s="69"/>
      <c r="EC18" s="69"/>
      <c r="ED18" s="69"/>
      <c r="EE18" s="69"/>
      <c r="EF18" s="69"/>
      <c r="EG18" s="69"/>
      <c r="EH18" s="69"/>
      <c r="EI18" s="69"/>
      <c r="EJ18" s="69"/>
      <c r="EK18" s="69"/>
      <c r="EL18" s="69"/>
      <c r="EM18" s="69"/>
      <c r="EN18" s="69"/>
      <c r="EO18" s="69"/>
      <c r="EP18" s="69"/>
      <c r="EQ18" s="69"/>
      <c r="ER18" s="69"/>
      <c r="ES18" s="69"/>
      <c r="ET18" s="69"/>
      <c r="EU18" s="69"/>
      <c r="EV18" s="69"/>
      <c r="EW18" s="69"/>
      <c r="EX18" s="69"/>
      <c r="EY18" s="69"/>
      <c r="EZ18" s="69"/>
      <c r="FA18" s="69"/>
      <c r="FB18" s="69"/>
      <c r="FC18" s="69"/>
      <c r="FD18" s="69"/>
      <c r="FE18" s="69"/>
      <c r="FF18" s="69"/>
      <c r="FG18" s="69"/>
      <c r="FH18" s="69"/>
      <c r="FI18" s="69"/>
      <c r="FJ18" s="69"/>
      <c r="FK18" s="69"/>
      <c r="FL18" s="69"/>
    </row>
    <row r="19" spans="1:168" s="70" customFormat="1" ht="13.2" x14ac:dyDescent="0.25">
      <c r="A19" s="63"/>
      <c r="F19" s="63"/>
      <c r="G19" s="63"/>
      <c r="H19" s="64"/>
      <c r="I19" s="65"/>
      <c r="M19" s="66"/>
      <c r="N19" s="66"/>
      <c r="O19" s="66"/>
      <c r="P19" s="66"/>
      <c r="Q19" s="66"/>
      <c r="R19" s="66"/>
      <c r="S19" s="66"/>
      <c r="T19" s="67"/>
      <c r="U19" s="68"/>
      <c r="V19" s="68"/>
      <c r="W19" s="72" t="s">
        <v>50</v>
      </c>
      <c r="X19" s="72" t="s">
        <v>51</v>
      </c>
      <c r="Y19"/>
      <c r="Z19"/>
      <c r="AA19"/>
      <c r="AE19"/>
      <c r="AF19"/>
      <c r="AG19"/>
      <c r="AH1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69"/>
      <c r="DA19" s="69"/>
      <c r="DB19" s="69"/>
      <c r="DC19" s="69"/>
      <c r="DD19" s="69"/>
      <c r="DE19" s="69"/>
      <c r="DF19" s="69"/>
      <c r="DG19" s="69"/>
      <c r="DH19" s="69"/>
      <c r="DI19" s="69"/>
      <c r="DJ19" s="69"/>
      <c r="DK19" s="69"/>
      <c r="DL19" s="69"/>
      <c r="DM19" s="69"/>
      <c r="DN19" s="69"/>
      <c r="DO19" s="69"/>
      <c r="DP19" s="69"/>
      <c r="DQ19" s="69"/>
      <c r="DR19" s="69"/>
      <c r="DS19" s="69"/>
      <c r="DT19" s="69"/>
      <c r="DU19" s="69"/>
      <c r="DV19" s="69"/>
      <c r="DW19" s="69"/>
      <c r="DX19" s="69"/>
      <c r="DY19" s="69"/>
      <c r="DZ19" s="69"/>
      <c r="EA19" s="69"/>
      <c r="EB19" s="69"/>
      <c r="EC19" s="69"/>
      <c r="ED19" s="69"/>
      <c r="EE19" s="69"/>
      <c r="EF19" s="69"/>
      <c r="EG19" s="69"/>
      <c r="EH19" s="69"/>
      <c r="EI19" s="69"/>
      <c r="EJ19" s="69"/>
      <c r="EK19" s="69"/>
      <c r="EL19" s="69"/>
      <c r="EM19" s="69"/>
      <c r="EN19" s="69"/>
      <c r="EO19" s="69"/>
      <c r="EP19" s="69"/>
      <c r="EQ19" s="69"/>
      <c r="ER19" s="69"/>
      <c r="ES19" s="69"/>
      <c r="ET19" s="69"/>
      <c r="EU19" s="69"/>
      <c r="EV19" s="69"/>
      <c r="EW19" s="69"/>
      <c r="EX19" s="69"/>
      <c r="EY19" s="69"/>
      <c r="EZ19" s="69"/>
      <c r="FA19" s="69"/>
      <c r="FB19" s="69"/>
      <c r="FC19" s="69"/>
      <c r="FD19" s="69"/>
      <c r="FE19" s="69"/>
      <c r="FF19" s="69"/>
      <c r="FG19" s="69"/>
      <c r="FH19" s="69"/>
      <c r="FI19" s="69"/>
      <c r="FJ19" s="69"/>
      <c r="FK19" s="69"/>
      <c r="FL19" s="69"/>
    </row>
    <row r="20" spans="1:168" s="70" customFormat="1" ht="13.2" x14ac:dyDescent="0.25">
      <c r="A20" s="63"/>
      <c r="F20" s="71"/>
      <c r="G20" s="63"/>
      <c r="H20" s="64"/>
      <c r="I20" s="65"/>
      <c r="M20" s="66"/>
      <c r="N20" s="66"/>
      <c r="O20" s="66"/>
      <c r="P20" s="66"/>
      <c r="Q20" s="66"/>
      <c r="R20" s="66"/>
      <c r="S20" s="66"/>
      <c r="T20" s="67"/>
      <c r="U20" s="72" t="s">
        <v>50</v>
      </c>
      <c r="V20" s="72" t="s">
        <v>52</v>
      </c>
      <c r="W20" s="72">
        <v>0</v>
      </c>
      <c r="X20" s="72">
        <v>50</v>
      </c>
      <c r="Y20"/>
      <c r="Z20"/>
      <c r="AA20"/>
      <c r="AE20"/>
      <c r="AF20"/>
      <c r="AG20"/>
      <c r="AH20"/>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69"/>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row>
    <row r="21" spans="1:168" s="70" customFormat="1" ht="13.2" x14ac:dyDescent="0.25">
      <c r="A21" s="63"/>
      <c r="G21" s="73"/>
      <c r="H21" s="64"/>
      <c r="I21" s="65"/>
      <c r="M21" s="66"/>
      <c r="N21" s="66"/>
      <c r="O21" s="66"/>
      <c r="P21" s="66"/>
      <c r="Q21" s="66"/>
      <c r="R21" s="66"/>
      <c r="S21" s="66"/>
      <c r="T21" s="67"/>
      <c r="U21" s="74">
        <v>25</v>
      </c>
      <c r="V21" s="74">
        <v>37.708300000000001</v>
      </c>
      <c r="W21" s="72">
        <v>50</v>
      </c>
      <c r="X21" s="72">
        <v>0</v>
      </c>
      <c r="Y21"/>
      <c r="Z21"/>
      <c r="AA21"/>
      <c r="AE21"/>
      <c r="AF21"/>
      <c r="AG21"/>
      <c r="AH21"/>
      <c r="AI21" s="69"/>
      <c r="AJ21" s="69"/>
      <c r="AK21" s="69"/>
      <c r="AL21" s="69"/>
      <c r="AM21" s="69"/>
      <c r="AN21" s="69"/>
      <c r="AO21" s="69"/>
      <c r="AP21" s="69"/>
      <c r="AQ21" s="69"/>
      <c r="AR21" s="69"/>
      <c r="AS21" s="69"/>
      <c r="AT21" s="6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c r="BW21" s="69"/>
      <c r="BX21" s="69"/>
      <c r="BY21" s="69"/>
      <c r="BZ21" s="69"/>
      <c r="CA21" s="69"/>
      <c r="CB21" s="69"/>
      <c r="CC21" s="69"/>
      <c r="CD21" s="69"/>
      <c r="CE21" s="69"/>
      <c r="CF21" s="69"/>
      <c r="CG21" s="69"/>
      <c r="CH21" s="69"/>
      <c r="CI21" s="69"/>
      <c r="CJ21" s="69"/>
      <c r="CK21" s="69"/>
      <c r="CL21" s="69"/>
      <c r="CM21" s="69"/>
      <c r="CN21" s="69"/>
      <c r="CO21" s="69"/>
      <c r="CP21" s="69"/>
      <c r="CQ21" s="69"/>
      <c r="CR21" s="69"/>
      <c r="CS21" s="69"/>
      <c r="CT21" s="69"/>
      <c r="CU21" s="69"/>
      <c r="CV21" s="69"/>
      <c r="CW21" s="69"/>
      <c r="CX21" s="69"/>
      <c r="CY21" s="69"/>
      <c r="CZ21" s="69"/>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row>
    <row r="22" spans="1:168" s="70" customFormat="1" ht="13.2" x14ac:dyDescent="0.25">
      <c r="A22" s="63"/>
      <c r="B22" s="63"/>
      <c r="C22" s="63"/>
      <c r="D22" s="63"/>
      <c r="E22" s="63"/>
      <c r="F22" s="63"/>
      <c r="G22" s="63"/>
      <c r="H22" s="64"/>
      <c r="I22" s="65"/>
      <c r="M22" s="66"/>
      <c r="N22" s="66"/>
      <c r="O22" s="66"/>
      <c r="P22" s="66"/>
      <c r="Q22" s="66"/>
      <c r="R22" s="66"/>
      <c r="S22" s="66"/>
      <c r="T22" s="67"/>
      <c r="U22" s="74">
        <v>37.396299999999997</v>
      </c>
      <c r="V22" s="74">
        <v>50</v>
      </c>
      <c r="W22" s="72">
        <v>100</v>
      </c>
      <c r="X22" s="72">
        <v>0</v>
      </c>
      <c r="Y22"/>
      <c r="Z22"/>
      <c r="AA22"/>
      <c r="AE22"/>
      <c r="AF22"/>
      <c r="AG22"/>
      <c r="AH22"/>
      <c r="AI22" s="69"/>
      <c r="AJ22" s="69"/>
      <c r="AK22" s="69"/>
      <c r="AL22" s="69"/>
      <c r="AM22" s="69"/>
      <c r="AN22" s="69"/>
      <c r="AO22" s="69"/>
      <c r="AP22" s="69"/>
      <c r="AQ22" s="69"/>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row>
    <row r="23" spans="1:168" s="70" customFormat="1" ht="13.2" x14ac:dyDescent="0.25">
      <c r="A23" s="63"/>
      <c r="B23" s="63"/>
      <c r="C23" s="63"/>
      <c r="D23" s="63"/>
      <c r="E23" s="75"/>
      <c r="F23" s="63"/>
      <c r="G23" s="63"/>
      <c r="H23" s="64"/>
      <c r="I23" s="65"/>
      <c r="M23" s="66"/>
      <c r="N23" s="66"/>
      <c r="O23" s="66"/>
      <c r="P23" s="66"/>
      <c r="Q23" s="66"/>
      <c r="R23" s="66"/>
      <c r="S23" s="66"/>
      <c r="T23" s="67"/>
      <c r="U23" s="74">
        <v>74.818100000000001</v>
      </c>
      <c r="V23" s="74">
        <v>12.5</v>
      </c>
      <c r="W23" s="72">
        <v>50</v>
      </c>
      <c r="X23" s="72">
        <v>50</v>
      </c>
      <c r="Y23"/>
      <c r="Z23"/>
      <c r="AA23"/>
      <c r="AE23"/>
      <c r="AF23"/>
      <c r="AG23"/>
      <c r="AH23"/>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row>
    <row r="24" spans="1:168" s="70" customFormat="1" ht="13.2" x14ac:dyDescent="0.25">
      <c r="A24" s="63"/>
      <c r="B24" s="63"/>
      <c r="C24" s="63"/>
      <c r="D24" s="63"/>
      <c r="E24" s="63"/>
      <c r="F24" s="63"/>
      <c r="G24" s="63"/>
      <c r="H24" s="64"/>
      <c r="I24" s="65"/>
      <c r="M24" s="66"/>
      <c r="N24" s="66"/>
      <c r="O24" s="66"/>
      <c r="P24" s="66"/>
      <c r="Q24" s="66"/>
      <c r="R24" s="66"/>
      <c r="S24" s="66"/>
      <c r="T24" s="67"/>
      <c r="U24" s="74">
        <v>37.526000000000003</v>
      </c>
      <c r="V24" s="74">
        <v>12.5</v>
      </c>
      <c r="W24" s="72">
        <v>0</v>
      </c>
      <c r="X24" s="72">
        <v>50</v>
      </c>
      <c r="Y24"/>
      <c r="Z24"/>
      <c r="AA24"/>
      <c r="AE24"/>
      <c r="AF24"/>
      <c r="AG24"/>
      <c r="AH24"/>
      <c r="AI24" s="69"/>
      <c r="AJ24" s="69"/>
      <c r="AK24" s="69"/>
      <c r="AL24" s="69"/>
      <c r="AM24" s="69"/>
      <c r="AN24" s="69"/>
      <c r="AO24" s="69"/>
      <c r="AP24" s="69"/>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row>
    <row r="25" spans="1:168" s="70" customFormat="1" ht="13.2" x14ac:dyDescent="0.25">
      <c r="A25" s="63"/>
      <c r="B25" s="63"/>
      <c r="C25" s="63"/>
      <c r="D25" s="63"/>
      <c r="E25" s="63"/>
      <c r="F25" s="63"/>
      <c r="G25" s="63"/>
      <c r="H25" s="64"/>
      <c r="I25" s="65"/>
      <c r="M25" s="66"/>
      <c r="N25" s="66"/>
      <c r="O25" s="66"/>
      <c r="P25" s="66"/>
      <c r="Q25" s="66"/>
      <c r="R25" s="66"/>
      <c r="S25" s="66"/>
      <c r="T25" s="67"/>
      <c r="U25" s="74">
        <v>25</v>
      </c>
      <c r="V25" s="74">
        <v>37.708300000000001</v>
      </c>
      <c r="W25" s="76">
        <v>0</v>
      </c>
      <c r="X25" s="72"/>
      <c r="Y25"/>
      <c r="Z25"/>
      <c r="AA25"/>
      <c r="AE25"/>
      <c r="AF25"/>
      <c r="AG25"/>
      <c r="AH25"/>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69"/>
      <c r="BM25" s="69"/>
      <c r="BN25" s="69"/>
      <c r="BO25" s="69"/>
      <c r="BP25" s="69"/>
      <c r="BQ25" s="69"/>
      <c r="BR25" s="69"/>
      <c r="BS25" s="69"/>
      <c r="BT25" s="69"/>
      <c r="BU25" s="69"/>
      <c r="BV25" s="69"/>
      <c r="BW25" s="69"/>
      <c r="BX25" s="69"/>
      <c r="BY25" s="69"/>
      <c r="BZ25" s="69"/>
      <c r="CA25" s="69"/>
      <c r="CB25" s="69"/>
      <c r="CC25" s="69"/>
      <c r="CD25" s="69"/>
      <c r="CE25" s="69"/>
      <c r="CF25" s="69"/>
      <c r="CG25" s="69"/>
      <c r="CH25" s="69"/>
      <c r="CI25" s="69"/>
      <c r="CJ25" s="69"/>
      <c r="CK25" s="69"/>
      <c r="CL25" s="69"/>
      <c r="CM25" s="69"/>
      <c r="CN25" s="69"/>
      <c r="CO25" s="69"/>
      <c r="CP25" s="69"/>
      <c r="CQ25" s="69"/>
      <c r="CR25" s="69"/>
      <c r="CS25" s="69"/>
      <c r="CT25" s="69"/>
      <c r="CU25" s="69"/>
      <c r="CV25" s="69"/>
      <c r="CW25" s="69"/>
      <c r="CX25" s="69"/>
      <c r="CY25" s="69"/>
      <c r="CZ25" s="69"/>
      <c r="DA25" s="69"/>
      <c r="DB25" s="69"/>
      <c r="DC25" s="69"/>
      <c r="DD25" s="69"/>
      <c r="DE25" s="69"/>
      <c r="DF25" s="69"/>
      <c r="DG25" s="69"/>
      <c r="DH25" s="69"/>
      <c r="DI25" s="69"/>
      <c r="DJ25" s="69"/>
      <c r="DK25" s="69"/>
      <c r="DL25" s="69"/>
      <c r="DM25" s="69"/>
      <c r="DN25" s="69"/>
      <c r="DO25" s="69"/>
      <c r="DP25" s="69"/>
      <c r="DQ25" s="69"/>
      <c r="DR25" s="69"/>
      <c r="DS25" s="69"/>
      <c r="DT25" s="69"/>
      <c r="DU25" s="69"/>
      <c r="DV25" s="69"/>
      <c r="DW25" s="69"/>
      <c r="DX25" s="69"/>
      <c r="DY25" s="69"/>
      <c r="DZ25" s="69"/>
      <c r="EA25" s="69"/>
      <c r="EB25" s="69"/>
      <c r="EC25" s="69"/>
      <c r="ED25" s="69"/>
      <c r="EE25" s="69"/>
      <c r="EF25" s="69"/>
      <c r="EG25" s="69"/>
      <c r="EH25" s="69"/>
      <c r="EI25" s="69"/>
      <c r="EJ25" s="69"/>
      <c r="EK25" s="69"/>
      <c r="EL25" s="69"/>
      <c r="EM25" s="69"/>
      <c r="EN25" s="69"/>
      <c r="EO25" s="69"/>
      <c r="EP25" s="69"/>
      <c r="EQ25" s="69"/>
      <c r="ER25" s="69"/>
      <c r="ES25" s="69"/>
      <c r="ET25" s="69"/>
      <c r="EU25" s="69"/>
      <c r="EV25" s="69"/>
      <c r="EW25" s="69"/>
      <c r="EX25" s="69"/>
      <c r="EY25" s="69"/>
      <c r="EZ25" s="69"/>
      <c r="FA25" s="69"/>
      <c r="FB25" s="69"/>
      <c r="FC25" s="69"/>
      <c r="FD25" s="69"/>
      <c r="FE25" s="69"/>
      <c r="FF25" s="69"/>
      <c r="FG25" s="69"/>
      <c r="FH25" s="69"/>
      <c r="FI25" s="69"/>
      <c r="FJ25" s="69"/>
      <c r="FK25" s="69"/>
      <c r="FL25" s="69"/>
    </row>
    <row r="26" spans="1:168" s="70" customFormat="1" ht="13.2" x14ac:dyDescent="0.25">
      <c r="A26" s="63"/>
      <c r="B26" s="63"/>
      <c r="C26" s="63"/>
      <c r="D26" s="63"/>
      <c r="E26" s="63"/>
      <c r="F26" s="63"/>
      <c r="G26" s="63"/>
      <c r="H26" s="64"/>
      <c r="I26" s="65"/>
      <c r="M26" s="66"/>
      <c r="N26" s="66"/>
      <c r="O26" s="66"/>
      <c r="P26" s="66"/>
      <c r="Q26" s="66"/>
      <c r="R26" s="66"/>
      <c r="S26" s="66"/>
      <c r="T26" s="67"/>
      <c r="U26" s="77"/>
      <c r="V26" s="72"/>
      <c r="W26" s="72">
        <v>0</v>
      </c>
      <c r="X26" s="72">
        <v>100</v>
      </c>
      <c r="Y26"/>
      <c r="Z26"/>
      <c r="AA26"/>
      <c r="AE26"/>
      <c r="AF26"/>
      <c r="AG26"/>
      <c r="AH26"/>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69"/>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69"/>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69"/>
      <c r="EP26" s="69"/>
      <c r="EQ26" s="69"/>
      <c r="ER26" s="69"/>
      <c r="ES26" s="69"/>
      <c r="ET26" s="69"/>
      <c r="EU26" s="69"/>
      <c r="EV26" s="69"/>
      <c r="EW26" s="69"/>
      <c r="EX26" s="69"/>
      <c r="EY26" s="69"/>
      <c r="EZ26" s="69"/>
      <c r="FA26" s="69"/>
      <c r="FB26" s="69"/>
      <c r="FC26" s="69"/>
      <c r="FD26" s="69"/>
      <c r="FE26" s="69"/>
      <c r="FF26" s="69"/>
      <c r="FG26" s="69"/>
      <c r="FH26" s="69"/>
      <c r="FI26" s="69"/>
      <c r="FJ26" s="69"/>
      <c r="FK26" s="69"/>
      <c r="FL26" s="69"/>
    </row>
    <row r="27" spans="1:168" s="70" customFormat="1" ht="13.2" x14ac:dyDescent="0.25">
      <c r="A27" s="63"/>
      <c r="B27" s="63"/>
      <c r="C27" s="63"/>
      <c r="D27" s="63"/>
      <c r="E27" s="63"/>
      <c r="F27" s="63"/>
      <c r="G27" s="63"/>
      <c r="H27" s="64"/>
      <c r="I27" s="65"/>
      <c r="M27" s="66"/>
      <c r="N27" s="66"/>
      <c r="O27" s="66"/>
      <c r="P27" s="66"/>
      <c r="Q27" s="66"/>
      <c r="R27" s="66"/>
      <c r="S27" s="66"/>
      <c r="T27" s="67"/>
      <c r="U27" s="68"/>
      <c r="V27" s="68"/>
      <c r="W27" s="72">
        <v>100</v>
      </c>
      <c r="X27" s="72">
        <v>0</v>
      </c>
      <c r="Y27"/>
      <c r="Z27"/>
      <c r="AA27"/>
      <c r="AE27"/>
      <c r="AF27"/>
      <c r="AG27"/>
      <c r="AH27"/>
      <c r="AI27" s="69"/>
      <c r="AJ27" s="69"/>
      <c r="AK27" s="69"/>
      <c r="AL27" s="69"/>
      <c r="AM27" s="69"/>
      <c r="AN27" s="69"/>
      <c r="AO27" s="69"/>
      <c r="AP27" s="69"/>
      <c r="AQ27" s="69"/>
      <c r="AR27" s="69"/>
      <c r="AS27" s="69"/>
      <c r="AT27" s="69"/>
      <c r="AU27" s="69"/>
      <c r="AV27" s="69"/>
      <c r="AW27" s="69"/>
      <c r="AX27" s="69"/>
      <c r="AY27" s="69"/>
      <c r="AZ27" s="69"/>
      <c r="BA27" s="69"/>
      <c r="BB27" s="69"/>
      <c r="BC27" s="69"/>
      <c r="BD27" s="69"/>
      <c r="BE27" s="69"/>
      <c r="BF27" s="69"/>
      <c r="BG27" s="69"/>
      <c r="BH27" s="69"/>
      <c r="BI27" s="69"/>
      <c r="BJ27" s="69"/>
      <c r="BK27" s="69"/>
      <c r="BL27" s="69"/>
      <c r="BM27" s="69"/>
      <c r="BN27" s="69"/>
      <c r="BO27" s="69"/>
      <c r="BP27" s="69"/>
      <c r="BQ27" s="69"/>
      <c r="BR27" s="69"/>
      <c r="BS27" s="69"/>
      <c r="BT27" s="69"/>
      <c r="BU27" s="69"/>
      <c r="BV27" s="69"/>
      <c r="BW27" s="69"/>
      <c r="BX27" s="69"/>
      <c r="BY27" s="69"/>
      <c r="BZ27" s="69"/>
      <c r="CA27" s="69"/>
      <c r="CB27" s="69"/>
      <c r="CC27" s="69"/>
      <c r="CD27" s="69"/>
      <c r="CE27" s="69"/>
      <c r="CF27" s="69"/>
      <c r="CG27" s="69"/>
      <c r="CH27" s="69"/>
      <c r="CI27" s="69"/>
      <c r="CJ27" s="69"/>
      <c r="CK27" s="69"/>
      <c r="CL27" s="69"/>
      <c r="CM27" s="69"/>
      <c r="CN27" s="69"/>
      <c r="CO27" s="69"/>
      <c r="CP27" s="69"/>
      <c r="CQ27" s="69"/>
      <c r="CR27" s="69"/>
      <c r="CS27" s="69"/>
      <c r="CT27" s="69"/>
      <c r="CU27" s="69"/>
      <c r="CV27" s="69"/>
      <c r="CW27" s="69"/>
      <c r="CX27" s="69"/>
      <c r="CY27" s="69"/>
      <c r="CZ27" s="69"/>
      <c r="DA27" s="69"/>
      <c r="DB27" s="69"/>
      <c r="DC27" s="69"/>
      <c r="DD27" s="69"/>
      <c r="DE27" s="69"/>
      <c r="DF27" s="69"/>
      <c r="DG27" s="69"/>
      <c r="DH27" s="69"/>
      <c r="DI27" s="69"/>
      <c r="DJ27" s="69"/>
      <c r="DK27" s="69"/>
      <c r="DL27" s="69"/>
      <c r="DM27" s="69"/>
      <c r="DN27" s="69"/>
      <c r="DO27" s="69"/>
      <c r="DP27" s="69"/>
      <c r="DQ27" s="69"/>
      <c r="DR27" s="69"/>
      <c r="DS27" s="69"/>
      <c r="DT27" s="69"/>
      <c r="DU27" s="69"/>
      <c r="DV27" s="69"/>
      <c r="DW27" s="69"/>
      <c r="DX27" s="69"/>
      <c r="DY27" s="69"/>
      <c r="DZ27" s="69"/>
      <c r="EA27" s="69"/>
      <c r="EB27" s="69"/>
      <c r="EC27" s="69"/>
      <c r="ED27" s="69"/>
      <c r="EE27" s="69"/>
      <c r="EF27" s="69"/>
      <c r="EG27" s="69"/>
      <c r="EH27" s="69"/>
      <c r="EI27" s="69"/>
      <c r="EJ27" s="69"/>
      <c r="EK27" s="69"/>
      <c r="EL27" s="69"/>
      <c r="EM27" s="69"/>
      <c r="EN27" s="69"/>
      <c r="EO27" s="69"/>
      <c r="EP27" s="69"/>
      <c r="EQ27" s="69"/>
      <c r="ER27" s="69"/>
      <c r="ES27" s="69"/>
      <c r="ET27" s="69"/>
      <c r="EU27" s="69"/>
      <c r="EV27" s="69"/>
      <c r="EW27" s="69"/>
      <c r="EX27" s="69"/>
      <c r="EY27" s="69"/>
      <c r="EZ27" s="69"/>
      <c r="FA27" s="69"/>
      <c r="FB27" s="69"/>
      <c r="FC27" s="69"/>
      <c r="FD27" s="69"/>
      <c r="FE27" s="69"/>
      <c r="FF27" s="69"/>
      <c r="FG27" s="69"/>
      <c r="FH27" s="69"/>
      <c r="FI27" s="69"/>
      <c r="FJ27" s="69"/>
      <c r="FK27" s="69"/>
      <c r="FL27" s="69"/>
    </row>
    <row r="28" spans="1:168" s="70" customFormat="1" ht="13.2" x14ac:dyDescent="0.25">
      <c r="A28" s="63"/>
      <c r="B28" s="63"/>
      <c r="C28" s="63"/>
      <c r="D28" s="63"/>
      <c r="E28" s="63"/>
      <c r="F28" s="63"/>
      <c r="G28" s="63"/>
      <c r="H28" s="64"/>
      <c r="I28" s="65"/>
      <c r="M28" s="66"/>
      <c r="N28" s="66"/>
      <c r="O28" s="66"/>
      <c r="P28" s="66"/>
      <c r="Q28" s="66"/>
      <c r="R28" s="66"/>
      <c r="S28" s="66"/>
      <c r="T28" s="67"/>
      <c r="U28" s="68"/>
      <c r="V28" s="68"/>
      <c r="W28" s="72"/>
      <c r="X28" s="72"/>
      <c r="Y28"/>
      <c r="Z28"/>
      <c r="AA28"/>
      <c r="AE28"/>
      <c r="AF28"/>
      <c r="AG28"/>
      <c r="AH28"/>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K28" s="69"/>
      <c r="BL28" s="69"/>
      <c r="BM28" s="69"/>
      <c r="BN28" s="69"/>
      <c r="BO28" s="69"/>
      <c r="BP28" s="69"/>
      <c r="BQ28" s="69"/>
      <c r="BR28" s="69"/>
      <c r="BS28" s="69"/>
      <c r="BT28" s="69"/>
      <c r="BU28" s="69"/>
      <c r="BV28" s="69"/>
      <c r="BW28" s="69"/>
      <c r="BX28" s="69"/>
      <c r="BY28" s="69"/>
      <c r="BZ28" s="69"/>
      <c r="CA28" s="69"/>
      <c r="CB28" s="69"/>
      <c r="CC28" s="69"/>
      <c r="CD28" s="69"/>
      <c r="CE28" s="69"/>
      <c r="CF28" s="69"/>
      <c r="CG28" s="69"/>
      <c r="CH28" s="69"/>
      <c r="CI28" s="69"/>
      <c r="CJ28" s="69"/>
      <c r="CK28" s="69"/>
      <c r="CL28" s="69"/>
      <c r="CM28" s="69"/>
      <c r="CN28" s="69"/>
      <c r="CO28" s="69"/>
      <c r="CP28" s="69"/>
      <c r="CQ28" s="69"/>
      <c r="CR28" s="69"/>
      <c r="CS28" s="69"/>
      <c r="CT28" s="69"/>
      <c r="CU28" s="69"/>
      <c r="CV28" s="69"/>
      <c r="CW28" s="69"/>
      <c r="CX28" s="69"/>
      <c r="CY28" s="69"/>
      <c r="CZ28" s="69"/>
      <c r="DA28" s="69"/>
      <c r="DB28" s="69"/>
      <c r="DC28" s="69"/>
      <c r="DD28" s="69"/>
      <c r="DE28" s="69"/>
      <c r="DF28" s="69"/>
      <c r="DG28" s="69"/>
      <c r="DH28" s="69"/>
      <c r="DI28" s="69"/>
      <c r="DJ28" s="69"/>
      <c r="DK28" s="69"/>
      <c r="DL28" s="69"/>
      <c r="DM28" s="69"/>
      <c r="DN28" s="69"/>
      <c r="DO28" s="69"/>
      <c r="DP28" s="69"/>
      <c r="DQ28" s="69"/>
      <c r="DR28" s="69"/>
      <c r="DS28" s="69"/>
      <c r="DT28" s="69"/>
      <c r="DU28" s="69"/>
      <c r="DV28" s="69"/>
      <c r="DW28" s="69"/>
      <c r="DX28" s="69"/>
      <c r="DY28" s="69"/>
      <c r="DZ28" s="69"/>
      <c r="EA28" s="69"/>
      <c r="EB28" s="69"/>
      <c r="EC28" s="69"/>
      <c r="ED28" s="69"/>
      <c r="EE28" s="69"/>
      <c r="EF28" s="69"/>
      <c r="EG28" s="69"/>
      <c r="EH28" s="69"/>
      <c r="EI28" s="69"/>
      <c r="EJ28" s="69"/>
      <c r="EK28" s="69"/>
      <c r="EL28" s="69"/>
      <c r="EM28" s="69"/>
      <c r="EN28" s="69"/>
      <c r="EO28" s="69"/>
      <c r="EP28" s="69"/>
      <c r="EQ28" s="69"/>
      <c r="ER28" s="69"/>
      <c r="ES28" s="69"/>
      <c r="ET28" s="69"/>
      <c r="EU28" s="69"/>
      <c r="EV28" s="69"/>
      <c r="EW28" s="69"/>
      <c r="EX28" s="69"/>
      <c r="EY28" s="69"/>
      <c r="EZ28" s="69"/>
      <c r="FA28" s="69"/>
      <c r="FB28" s="69"/>
      <c r="FC28" s="69"/>
      <c r="FD28" s="69"/>
      <c r="FE28" s="69"/>
      <c r="FF28" s="69"/>
      <c r="FG28" s="69"/>
      <c r="FH28" s="69"/>
      <c r="FI28" s="69"/>
      <c r="FJ28" s="69"/>
      <c r="FK28" s="69"/>
      <c r="FL28" s="69"/>
    </row>
    <row r="29" spans="1:168" s="70" customFormat="1" ht="13.2" x14ac:dyDescent="0.25">
      <c r="A29" s="63"/>
      <c r="B29" s="78"/>
      <c r="C29" s="78"/>
      <c r="D29" s="63"/>
      <c r="E29" s="63"/>
      <c r="F29" s="78"/>
      <c r="G29" s="78"/>
      <c r="H29" s="64"/>
      <c r="I29" s="65"/>
      <c r="M29" s="66"/>
      <c r="N29" s="66"/>
      <c r="O29" s="66"/>
      <c r="P29" s="66"/>
      <c r="Q29" s="66"/>
      <c r="R29" s="66"/>
      <c r="S29" s="66"/>
      <c r="T29" s="67"/>
      <c r="U29" s="68"/>
      <c r="V29" s="68"/>
      <c r="W29" s="72">
        <v>0</v>
      </c>
      <c r="X29" s="72">
        <v>90</v>
      </c>
      <c r="Y29"/>
      <c r="Z29"/>
      <c r="AA29"/>
      <c r="AE29"/>
      <c r="AF29"/>
      <c r="AG29"/>
      <c r="AH2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69"/>
      <c r="BT29" s="69"/>
      <c r="BU29" s="69"/>
      <c r="BV29" s="69"/>
      <c r="BW29" s="69"/>
      <c r="BX29" s="69"/>
      <c r="BY29" s="69"/>
      <c r="BZ29" s="69"/>
      <c r="CA29" s="69"/>
      <c r="CB29" s="69"/>
      <c r="CC29" s="69"/>
      <c r="CD29" s="69"/>
      <c r="CE29" s="69"/>
      <c r="CF29" s="69"/>
      <c r="CG29" s="69"/>
      <c r="CH29" s="69"/>
      <c r="CI29" s="69"/>
      <c r="CJ29" s="69"/>
      <c r="CK29" s="69"/>
      <c r="CL29" s="69"/>
      <c r="CM29" s="69"/>
      <c r="CN29" s="69"/>
      <c r="CO29" s="69"/>
      <c r="CP29" s="69"/>
      <c r="CQ29" s="69"/>
      <c r="CR29" s="69"/>
      <c r="CS29" s="69"/>
      <c r="CT29" s="69"/>
      <c r="CU29" s="69"/>
      <c r="CV29" s="69"/>
      <c r="CW29" s="69"/>
      <c r="CX29" s="69"/>
      <c r="CY29" s="69"/>
      <c r="CZ29" s="69"/>
      <c r="DA29" s="69"/>
      <c r="DB29" s="69"/>
      <c r="DC29" s="69"/>
      <c r="DD29" s="69"/>
      <c r="DE29" s="69"/>
      <c r="DF29" s="69"/>
      <c r="DG29" s="69"/>
      <c r="DH29" s="69"/>
      <c r="DI29" s="69"/>
      <c r="DJ29" s="69"/>
      <c r="DK29" s="69"/>
      <c r="DL29" s="69"/>
      <c r="DM29" s="69"/>
      <c r="DN29" s="69"/>
      <c r="DO29" s="69"/>
      <c r="DP29" s="69"/>
      <c r="DQ29" s="69"/>
      <c r="DR29" s="69"/>
      <c r="DS29" s="69"/>
      <c r="DT29" s="69"/>
      <c r="DU29" s="69"/>
      <c r="DV29" s="69"/>
      <c r="DW29" s="69"/>
      <c r="DX29" s="69"/>
      <c r="DY29" s="69"/>
      <c r="DZ29" s="69"/>
      <c r="EA29" s="69"/>
      <c r="EB29" s="69"/>
      <c r="EC29" s="69"/>
      <c r="ED29" s="69"/>
      <c r="EE29" s="69"/>
      <c r="EF29" s="69"/>
      <c r="EG29" s="69"/>
      <c r="EH29" s="69"/>
      <c r="EI29" s="69"/>
      <c r="EJ29" s="69"/>
      <c r="EK29" s="69"/>
      <c r="EL29" s="69"/>
      <c r="EM29" s="69"/>
      <c r="EN29" s="69"/>
      <c r="EO29" s="69"/>
      <c r="EP29" s="69"/>
      <c r="EQ29" s="69"/>
      <c r="ER29" s="69"/>
      <c r="ES29" s="69"/>
      <c r="ET29" s="69"/>
      <c r="EU29" s="69"/>
      <c r="EV29" s="69"/>
      <c r="EW29" s="69"/>
      <c r="EX29" s="69"/>
      <c r="EY29" s="69"/>
      <c r="EZ29" s="69"/>
      <c r="FA29" s="69"/>
      <c r="FB29" s="69"/>
      <c r="FC29" s="69"/>
      <c r="FD29" s="69"/>
      <c r="FE29" s="69"/>
      <c r="FF29" s="69"/>
      <c r="FG29" s="69"/>
      <c r="FH29" s="69"/>
      <c r="FI29" s="69"/>
      <c r="FJ29" s="69"/>
      <c r="FK29" s="69"/>
      <c r="FL29" s="69"/>
    </row>
    <row r="30" spans="1:168" s="70" customFormat="1" ht="13.2" x14ac:dyDescent="0.25">
      <c r="A30" s="63"/>
      <c r="B30" s="63"/>
      <c r="C30" s="63"/>
      <c r="D30" s="63"/>
      <c r="E30" s="63"/>
      <c r="F30" s="63"/>
      <c r="G30" s="63"/>
      <c r="H30" s="64"/>
      <c r="I30" s="65"/>
      <c r="M30" s="66"/>
      <c r="N30" s="66"/>
      <c r="O30" s="66"/>
      <c r="P30" s="66"/>
      <c r="Q30" s="66"/>
      <c r="R30" s="66"/>
      <c r="S30" s="66"/>
      <c r="T30" s="67"/>
      <c r="U30" s="68"/>
      <c r="V30" s="68"/>
      <c r="W30" s="72">
        <v>90</v>
      </c>
      <c r="X30" s="72">
        <v>0</v>
      </c>
      <c r="Y30"/>
      <c r="Z30"/>
      <c r="AA30"/>
      <c r="AE30"/>
      <c r="AF30"/>
      <c r="AG30"/>
      <c r="AH30"/>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69"/>
      <c r="BT30" s="69"/>
      <c r="BU30" s="69"/>
      <c r="BV30" s="69"/>
      <c r="BW30" s="69"/>
      <c r="BX30" s="69"/>
      <c r="BY30" s="69"/>
      <c r="BZ30" s="69"/>
      <c r="CA30" s="69"/>
      <c r="CB30" s="69"/>
      <c r="CC30" s="69"/>
      <c r="CD30" s="69"/>
      <c r="CE30" s="69"/>
      <c r="CF30" s="69"/>
      <c r="CG30" s="69"/>
      <c r="CH30" s="69"/>
      <c r="CI30" s="69"/>
      <c r="CJ30" s="69"/>
      <c r="CK30" s="69"/>
      <c r="CL30" s="69"/>
      <c r="CM30" s="69"/>
      <c r="CN30" s="69"/>
      <c r="CO30" s="69"/>
      <c r="CP30" s="69"/>
      <c r="CQ30" s="69"/>
      <c r="CR30" s="69"/>
      <c r="CS30" s="69"/>
      <c r="CT30" s="69"/>
      <c r="CU30" s="69"/>
      <c r="CV30" s="69"/>
      <c r="CW30" s="69"/>
      <c r="CX30" s="69"/>
      <c r="CY30" s="69"/>
      <c r="CZ30" s="69"/>
      <c r="DA30" s="69"/>
      <c r="DB30" s="69"/>
      <c r="DC30" s="69"/>
      <c r="DD30" s="69"/>
      <c r="DE30" s="69"/>
      <c r="DF30" s="69"/>
      <c r="DG30" s="69"/>
      <c r="DH30" s="69"/>
      <c r="DI30" s="69"/>
      <c r="DJ30" s="69"/>
      <c r="DK30" s="69"/>
      <c r="DL30" s="69"/>
      <c r="DM30" s="69"/>
      <c r="DN30" s="69"/>
      <c r="DO30" s="69"/>
      <c r="DP30" s="69"/>
      <c r="DQ30" s="69"/>
      <c r="DR30" s="69"/>
      <c r="DS30" s="69"/>
      <c r="DT30" s="69"/>
      <c r="DU30" s="69"/>
      <c r="DV30" s="69"/>
      <c r="DW30" s="69"/>
      <c r="DX30" s="69"/>
      <c r="DY30" s="69"/>
      <c r="DZ30" s="69"/>
      <c r="EA30" s="69"/>
      <c r="EB30" s="69"/>
      <c r="EC30" s="69"/>
      <c r="ED30" s="69"/>
      <c r="EE30" s="69"/>
      <c r="EF30" s="69"/>
      <c r="EG30" s="69"/>
      <c r="EH30" s="69"/>
      <c r="EI30" s="69"/>
      <c r="EJ30" s="69"/>
      <c r="EK30" s="69"/>
      <c r="EL30" s="69"/>
      <c r="EM30" s="69"/>
      <c r="EN30" s="69"/>
      <c r="EO30" s="69"/>
      <c r="EP30" s="69"/>
      <c r="EQ30" s="69"/>
      <c r="ER30" s="69"/>
      <c r="ES30" s="69"/>
      <c r="ET30" s="69"/>
      <c r="EU30" s="69"/>
      <c r="EV30" s="69"/>
      <c r="EW30" s="69"/>
      <c r="EX30" s="69"/>
      <c r="EY30" s="69"/>
      <c r="EZ30" s="69"/>
      <c r="FA30" s="69"/>
      <c r="FB30" s="69"/>
      <c r="FC30" s="69"/>
      <c r="FD30" s="69"/>
      <c r="FE30" s="69"/>
      <c r="FF30" s="69"/>
      <c r="FG30" s="69"/>
      <c r="FH30" s="69"/>
      <c r="FI30" s="69"/>
      <c r="FJ30" s="69"/>
      <c r="FK30" s="69"/>
      <c r="FL30" s="69"/>
    </row>
    <row r="31" spans="1:168" s="70" customFormat="1" ht="13.2" x14ac:dyDescent="0.25">
      <c r="A31" s="63"/>
      <c r="B31" s="63"/>
      <c r="C31" s="63"/>
      <c r="D31" s="63"/>
      <c r="E31" s="63"/>
      <c r="F31" s="63"/>
      <c r="G31" s="63"/>
      <c r="H31" s="64"/>
      <c r="I31" s="65"/>
      <c r="M31" s="66"/>
      <c r="N31" s="66"/>
      <c r="O31" s="66"/>
      <c r="P31" s="66"/>
      <c r="Q31" s="66"/>
      <c r="R31" s="66"/>
      <c r="S31" s="66"/>
      <c r="T31" s="67"/>
      <c r="U31" s="68"/>
      <c r="V31" s="68"/>
      <c r="W31" s="72"/>
      <c r="X31" s="72"/>
      <c r="Y31"/>
      <c r="Z31"/>
      <c r="AA31"/>
      <c r="AE31"/>
      <c r="AF31"/>
      <c r="AG31"/>
      <c r="AH31"/>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69"/>
      <c r="DJ31" s="69"/>
      <c r="DK31" s="69"/>
      <c r="DL31" s="69"/>
      <c r="DM31" s="69"/>
      <c r="DN31" s="69"/>
      <c r="DO31" s="69"/>
      <c r="DP31" s="69"/>
      <c r="DQ31" s="69"/>
      <c r="DR31" s="69"/>
      <c r="DS31" s="69"/>
      <c r="DT31" s="69"/>
      <c r="DU31" s="69"/>
      <c r="DV31" s="69"/>
      <c r="DW31" s="69"/>
      <c r="DX31" s="69"/>
      <c r="DY31" s="69"/>
      <c r="DZ31" s="69"/>
      <c r="EA31" s="69"/>
      <c r="EB31" s="69"/>
      <c r="EC31" s="69"/>
      <c r="ED31" s="69"/>
      <c r="EE31" s="69"/>
      <c r="EF31" s="69"/>
      <c r="EG31" s="69"/>
      <c r="EH31" s="69"/>
      <c r="EI31" s="69"/>
      <c r="EJ31" s="69"/>
      <c r="EK31" s="69"/>
      <c r="EL31" s="69"/>
      <c r="EM31" s="69"/>
      <c r="EN31" s="69"/>
      <c r="EO31" s="69"/>
      <c r="EP31" s="69"/>
      <c r="EQ31" s="69"/>
      <c r="ER31" s="69"/>
      <c r="ES31" s="69"/>
      <c r="ET31" s="69"/>
      <c r="EU31" s="69"/>
      <c r="EV31" s="69"/>
      <c r="EW31" s="69"/>
      <c r="EX31" s="69"/>
      <c r="EY31" s="69"/>
      <c r="EZ31" s="69"/>
      <c r="FA31" s="69"/>
      <c r="FB31" s="69"/>
      <c r="FC31" s="69"/>
      <c r="FD31" s="69"/>
      <c r="FE31" s="69"/>
      <c r="FF31" s="69"/>
      <c r="FG31" s="69"/>
      <c r="FH31" s="69"/>
      <c r="FI31" s="69"/>
      <c r="FJ31" s="69"/>
      <c r="FK31" s="69"/>
      <c r="FL31" s="69"/>
    </row>
    <row r="32" spans="1:168" s="70" customFormat="1" ht="13.2" x14ac:dyDescent="0.25">
      <c r="I32" s="65"/>
      <c r="M32" s="66"/>
      <c r="N32" s="66"/>
      <c r="O32" s="66"/>
      <c r="P32" s="66"/>
      <c r="Q32" s="66"/>
      <c r="R32" s="66"/>
      <c r="S32" s="66"/>
      <c r="T32" s="67"/>
      <c r="U32" s="68"/>
      <c r="V32" s="68"/>
      <c r="W32" s="72">
        <f>W29</f>
        <v>0</v>
      </c>
      <c r="X32" s="72">
        <f>W33</f>
        <v>80</v>
      </c>
      <c r="Y32"/>
      <c r="Z32"/>
      <c r="AA32"/>
      <c r="AE32"/>
      <c r="AF32"/>
      <c r="AG32"/>
      <c r="AH32"/>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69"/>
      <c r="BR32" s="69"/>
      <c r="BS32" s="69"/>
      <c r="BT32" s="69"/>
      <c r="BU32" s="69"/>
      <c r="BV32" s="69"/>
      <c r="BW32" s="69"/>
      <c r="BX32" s="69"/>
      <c r="BY32" s="69"/>
      <c r="BZ32" s="69"/>
      <c r="CA32" s="69"/>
      <c r="CB32" s="69"/>
      <c r="CC32" s="69"/>
      <c r="CD32" s="69"/>
      <c r="CE32" s="69"/>
      <c r="CF32" s="69"/>
      <c r="CG32" s="69"/>
      <c r="CH32" s="69"/>
      <c r="CI32" s="69"/>
      <c r="CJ32" s="69"/>
      <c r="CK32" s="69"/>
      <c r="CL32" s="69"/>
      <c r="CM32" s="69"/>
      <c r="CN32" s="69"/>
      <c r="CO32" s="69"/>
      <c r="CP32" s="69"/>
      <c r="CQ32" s="69"/>
      <c r="CR32" s="69"/>
      <c r="CS32" s="69"/>
      <c r="CT32" s="69"/>
      <c r="CU32" s="69"/>
      <c r="CV32" s="69"/>
      <c r="CW32" s="69"/>
      <c r="CX32" s="69"/>
      <c r="CY32" s="69"/>
      <c r="CZ32" s="69"/>
      <c r="DA32" s="69"/>
      <c r="DB32" s="69"/>
      <c r="DC32" s="69"/>
      <c r="DD32" s="69"/>
      <c r="DE32" s="69"/>
      <c r="DF32" s="69"/>
      <c r="DG32" s="69"/>
      <c r="DH32" s="69"/>
      <c r="DI32" s="69"/>
      <c r="DJ32" s="69"/>
      <c r="DK32" s="69"/>
      <c r="DL32" s="69"/>
      <c r="DM32" s="69"/>
      <c r="DN32" s="69"/>
      <c r="DO32" s="69"/>
      <c r="DP32" s="69"/>
      <c r="DQ32" s="69"/>
      <c r="DR32" s="69"/>
      <c r="DS32" s="69"/>
      <c r="DT32" s="69"/>
      <c r="DU32" s="69"/>
      <c r="DV32" s="69"/>
      <c r="DW32" s="69"/>
      <c r="DX32" s="69"/>
      <c r="DY32" s="69"/>
      <c r="DZ32" s="69"/>
      <c r="EA32" s="69"/>
      <c r="EB32" s="69"/>
      <c r="EC32" s="69"/>
      <c r="ED32" s="69"/>
      <c r="EE32" s="69"/>
      <c r="EF32" s="69"/>
      <c r="EG32" s="69"/>
      <c r="EH32" s="69"/>
      <c r="EI32" s="69"/>
      <c r="EJ32" s="69"/>
      <c r="EK32" s="69"/>
      <c r="EL32" s="69"/>
      <c r="EM32" s="69"/>
      <c r="EN32" s="69"/>
      <c r="EO32" s="69"/>
      <c r="EP32" s="69"/>
      <c r="EQ32" s="69"/>
      <c r="ER32" s="69"/>
      <c r="ES32" s="69"/>
      <c r="ET32" s="69"/>
      <c r="EU32" s="69"/>
      <c r="EV32" s="69"/>
      <c r="EW32" s="69"/>
      <c r="EX32" s="69"/>
      <c r="EY32" s="69"/>
      <c r="EZ32" s="69"/>
      <c r="FA32" s="69"/>
      <c r="FB32" s="69"/>
      <c r="FC32" s="69"/>
      <c r="FD32" s="69"/>
      <c r="FE32" s="69"/>
      <c r="FF32" s="69"/>
      <c r="FG32" s="69"/>
      <c r="FH32" s="69"/>
      <c r="FI32" s="69"/>
      <c r="FJ32" s="69"/>
      <c r="FK32" s="69"/>
      <c r="FL32" s="69"/>
    </row>
    <row r="33" spans="9:168" s="70" customFormat="1" ht="13.2" x14ac:dyDescent="0.25">
      <c r="I33" s="65"/>
      <c r="M33" s="66"/>
      <c r="N33" s="66"/>
      <c r="O33" s="66"/>
      <c r="P33" s="66"/>
      <c r="Q33" s="66"/>
      <c r="R33" s="66"/>
      <c r="S33" s="66"/>
      <c r="T33" s="67"/>
      <c r="U33" s="68"/>
      <c r="V33" s="68"/>
      <c r="W33" s="72">
        <f>W30-10</f>
        <v>80</v>
      </c>
      <c r="X33" s="72">
        <f>W32</f>
        <v>0</v>
      </c>
      <c r="Y33"/>
      <c r="Z33"/>
      <c r="AA33"/>
      <c r="AE33"/>
      <c r="AF33"/>
      <c r="AG33"/>
      <c r="AH33"/>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69"/>
      <c r="BM33" s="69"/>
      <c r="BN33" s="69"/>
      <c r="BO33" s="69"/>
      <c r="BP33" s="69"/>
      <c r="BQ33" s="69"/>
      <c r="BR33" s="69"/>
      <c r="BS33" s="69"/>
      <c r="BT33" s="69"/>
      <c r="BU33" s="69"/>
      <c r="BV33" s="69"/>
      <c r="BW33" s="69"/>
      <c r="BX33" s="69"/>
      <c r="BY33" s="69"/>
      <c r="BZ33" s="69"/>
      <c r="CA33" s="69"/>
      <c r="CB33" s="69"/>
      <c r="CC33" s="69"/>
      <c r="CD33" s="69"/>
      <c r="CE33" s="69"/>
      <c r="CF33" s="69"/>
      <c r="CG33" s="69"/>
      <c r="CH33" s="69"/>
      <c r="CI33" s="69"/>
      <c r="CJ33" s="69"/>
      <c r="CK33" s="69"/>
      <c r="CL33" s="69"/>
      <c r="CM33" s="69"/>
      <c r="CN33" s="69"/>
      <c r="CO33" s="69"/>
      <c r="CP33" s="69"/>
      <c r="CQ33" s="69"/>
      <c r="CR33" s="69"/>
      <c r="CS33" s="69"/>
      <c r="CT33" s="69"/>
      <c r="CU33" s="69"/>
      <c r="CV33" s="69"/>
      <c r="CW33" s="69"/>
      <c r="CX33" s="69"/>
      <c r="CY33" s="69"/>
      <c r="CZ33" s="69"/>
      <c r="DA33" s="69"/>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69"/>
      <c r="EQ33" s="69"/>
      <c r="ER33" s="69"/>
      <c r="ES33" s="69"/>
      <c r="ET33" s="69"/>
      <c r="EU33" s="69"/>
      <c r="EV33" s="69"/>
      <c r="EW33" s="69"/>
      <c r="EX33" s="69"/>
      <c r="EY33" s="69"/>
      <c r="EZ33" s="69"/>
      <c r="FA33" s="69"/>
      <c r="FB33" s="69"/>
      <c r="FC33" s="69"/>
      <c r="FD33" s="69"/>
      <c r="FE33" s="69"/>
      <c r="FF33" s="69"/>
      <c r="FG33" s="69"/>
      <c r="FH33" s="69"/>
      <c r="FI33" s="69"/>
      <c r="FJ33" s="69"/>
      <c r="FK33" s="69"/>
      <c r="FL33" s="69"/>
    </row>
    <row r="34" spans="9:168" s="70" customFormat="1" ht="13.2" x14ac:dyDescent="0.25">
      <c r="I34" s="65"/>
      <c r="M34" s="66"/>
      <c r="N34" s="66"/>
      <c r="O34" s="66"/>
      <c r="P34" s="66"/>
      <c r="Q34" s="66"/>
      <c r="R34" s="66"/>
      <c r="S34" s="66"/>
      <c r="T34" s="67"/>
      <c r="U34" s="68" t="s">
        <v>50</v>
      </c>
      <c r="V34" s="68" t="s">
        <v>53</v>
      </c>
      <c r="W34" s="72"/>
      <c r="X34" s="72"/>
      <c r="Y34"/>
      <c r="Z34"/>
      <c r="AA34"/>
      <c r="AE34"/>
      <c r="AF34"/>
      <c r="AG34"/>
      <c r="AH34"/>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69"/>
      <c r="DV34" s="69"/>
      <c r="DW34" s="69"/>
      <c r="DX34" s="69"/>
      <c r="DY34" s="69"/>
      <c r="DZ34" s="69"/>
      <c r="EA34" s="69"/>
      <c r="EB34" s="69"/>
      <c r="EC34" s="69"/>
      <c r="ED34" s="69"/>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row>
    <row r="35" spans="9:168" s="70" customFormat="1" ht="13.2" x14ac:dyDescent="0.25">
      <c r="I35" s="65"/>
      <c r="M35" s="66"/>
      <c r="N35" s="66"/>
      <c r="O35" s="66"/>
      <c r="P35" s="66"/>
      <c r="Q35" s="66"/>
      <c r="R35" s="66"/>
      <c r="S35" s="66"/>
      <c r="T35" s="67"/>
      <c r="U35" s="79">
        <v>0</v>
      </c>
      <c r="V35" s="79">
        <f>D17*100</f>
        <v>24</v>
      </c>
      <c r="W35" s="72">
        <f>W32</f>
        <v>0</v>
      </c>
      <c r="X35" s="72">
        <f>W36</f>
        <v>70</v>
      </c>
      <c r="Y35"/>
      <c r="Z35"/>
      <c r="AA35"/>
      <c r="AE35"/>
      <c r="AF35"/>
      <c r="AG35"/>
      <c r="AH35"/>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69"/>
      <c r="BS35" s="69"/>
      <c r="BT35" s="69"/>
      <c r="BU35" s="69"/>
      <c r="BV35" s="69"/>
      <c r="BW35" s="69"/>
      <c r="BX35" s="69"/>
      <c r="BY35" s="69"/>
      <c r="BZ35" s="69"/>
      <c r="CA35" s="69"/>
      <c r="CB35" s="69"/>
      <c r="CC35" s="69"/>
      <c r="CD35" s="69"/>
      <c r="CE35" s="69"/>
      <c r="CF35" s="69"/>
      <c r="CG35" s="69"/>
      <c r="CH35" s="69"/>
      <c r="CI35" s="69"/>
      <c r="CJ35" s="69"/>
      <c r="CK35" s="69"/>
      <c r="CL35" s="69"/>
      <c r="CM35" s="69"/>
      <c r="CN35" s="69"/>
      <c r="CO35" s="69"/>
      <c r="CP35" s="69"/>
      <c r="CQ35" s="69"/>
      <c r="CR35" s="69"/>
      <c r="CS35" s="69"/>
      <c r="CT35" s="69"/>
      <c r="CU35" s="69"/>
      <c r="CV35" s="69"/>
      <c r="CW35" s="69"/>
      <c r="CX35" s="69"/>
      <c r="CY35" s="69"/>
      <c r="CZ35" s="69"/>
      <c r="DA35" s="69"/>
      <c r="DB35" s="69"/>
      <c r="DC35" s="69"/>
      <c r="DD35" s="69"/>
      <c r="DE35" s="69"/>
      <c r="DF35" s="69"/>
      <c r="DG35" s="69"/>
      <c r="DH35" s="69"/>
      <c r="DI35" s="69"/>
      <c r="DJ35" s="69"/>
      <c r="DK35" s="69"/>
      <c r="DL35" s="69"/>
      <c r="DM35" s="69"/>
      <c r="DN35" s="69"/>
      <c r="DO35" s="69"/>
      <c r="DP35" s="69"/>
      <c r="DQ35" s="69"/>
      <c r="DR35" s="69"/>
      <c r="DS35" s="69"/>
      <c r="DT35" s="69"/>
      <c r="DU35" s="69"/>
      <c r="DV35" s="69"/>
      <c r="DW35" s="69"/>
      <c r="DX35" s="69"/>
      <c r="DY35" s="69"/>
      <c r="DZ35" s="69"/>
      <c r="EA35" s="69"/>
      <c r="EB35" s="69"/>
      <c r="EC35" s="69"/>
      <c r="ED35" s="69"/>
      <c r="EE35" s="69"/>
      <c r="EF35" s="69"/>
      <c r="EG35" s="69"/>
      <c r="EH35" s="69"/>
      <c r="EI35" s="69"/>
      <c r="EJ35" s="69"/>
      <c r="EK35" s="69"/>
      <c r="EL35" s="69"/>
      <c r="EM35" s="69"/>
      <c r="EN35" s="69"/>
      <c r="EO35" s="69"/>
      <c r="EP35" s="69"/>
      <c r="EQ35" s="69"/>
      <c r="ER35" s="69"/>
      <c r="ES35" s="69"/>
      <c r="ET35" s="69"/>
      <c r="EU35" s="69"/>
      <c r="EV35" s="69"/>
      <c r="EW35" s="69"/>
      <c r="EX35" s="69"/>
      <c r="EY35" s="69"/>
      <c r="EZ35" s="69"/>
      <c r="FA35" s="69"/>
      <c r="FB35" s="69"/>
      <c r="FC35" s="69"/>
      <c r="FD35" s="69"/>
      <c r="FE35" s="69"/>
      <c r="FF35" s="69"/>
      <c r="FG35" s="69"/>
      <c r="FH35" s="69"/>
      <c r="FI35" s="69"/>
      <c r="FJ35" s="69"/>
      <c r="FK35" s="69"/>
      <c r="FL35" s="69"/>
    </row>
    <row r="36" spans="9:168" s="70" customFormat="1" ht="13.2" x14ac:dyDescent="0.25">
      <c r="I36" s="65"/>
      <c r="M36" s="66"/>
      <c r="N36" s="66"/>
      <c r="O36" s="66"/>
      <c r="P36" s="66"/>
      <c r="Q36" s="66"/>
      <c r="R36" s="66"/>
      <c r="S36" s="66"/>
      <c r="T36" s="67"/>
      <c r="U36" s="79">
        <f>D16*100</f>
        <v>52</v>
      </c>
      <c r="V36" s="79">
        <f>D17*100</f>
        <v>24</v>
      </c>
      <c r="W36" s="72">
        <f>W33-10</f>
        <v>70</v>
      </c>
      <c r="X36" s="72">
        <f>W35</f>
        <v>0</v>
      </c>
      <c r="Y36"/>
      <c r="Z36"/>
      <c r="AA36"/>
      <c r="AE36"/>
      <c r="AF36"/>
      <c r="AG36"/>
      <c r="AH36"/>
      <c r="AI36" s="69"/>
      <c r="AJ36" s="69"/>
      <c r="AK36" s="69"/>
      <c r="AL36" s="69"/>
      <c r="AM36" s="69"/>
      <c r="AN36" s="69"/>
      <c r="AO36" s="69"/>
      <c r="AP36" s="69"/>
      <c r="AQ36" s="69"/>
      <c r="AR36" s="69"/>
      <c r="AS36" s="69"/>
      <c r="AT36" s="69"/>
      <c r="AU36" s="69"/>
      <c r="AV36" s="69"/>
      <c r="AW36" s="69"/>
      <c r="AX36" s="69"/>
      <c r="AY36" s="69"/>
      <c r="AZ36" s="69"/>
      <c r="BA36" s="69"/>
      <c r="BB36" s="69"/>
      <c r="BC36" s="69"/>
      <c r="BD36" s="69"/>
      <c r="BE36" s="69"/>
      <c r="BF36" s="69"/>
      <c r="BG36" s="69"/>
      <c r="BH36" s="69"/>
      <c r="BI36" s="69"/>
      <c r="BJ36" s="69"/>
      <c r="BK36" s="69"/>
      <c r="BL36" s="69"/>
      <c r="BM36" s="69"/>
      <c r="BN36" s="69"/>
      <c r="BO36" s="69"/>
      <c r="BP36" s="69"/>
      <c r="BQ36" s="69"/>
      <c r="BR36" s="69"/>
      <c r="BS36" s="69"/>
      <c r="BT36" s="69"/>
      <c r="BU36" s="69"/>
      <c r="BV36" s="69"/>
      <c r="BW36" s="69"/>
      <c r="BX36" s="69"/>
      <c r="BY36" s="69"/>
      <c r="BZ36" s="69"/>
      <c r="CA36" s="69"/>
      <c r="CB36" s="69"/>
      <c r="CC36" s="69"/>
      <c r="CD36" s="69"/>
      <c r="CE36" s="69"/>
      <c r="CF36" s="69"/>
      <c r="CG36" s="69"/>
      <c r="CH36" s="69"/>
      <c r="CI36" s="69"/>
      <c r="CJ36" s="69"/>
      <c r="CK36" s="69"/>
      <c r="CL36" s="69"/>
      <c r="CM36" s="69"/>
      <c r="CN36" s="69"/>
      <c r="CO36" s="69"/>
      <c r="CP36" s="69"/>
      <c r="CQ36" s="69"/>
      <c r="CR36" s="69"/>
      <c r="CS36" s="69"/>
      <c r="CT36" s="69"/>
      <c r="CU36" s="69"/>
      <c r="CV36" s="69"/>
      <c r="CW36" s="69"/>
      <c r="CX36" s="69"/>
      <c r="CY36" s="69"/>
      <c r="CZ36" s="69"/>
      <c r="DA36" s="69"/>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69"/>
      <c r="EQ36" s="69"/>
      <c r="ER36" s="69"/>
      <c r="ES36" s="69"/>
      <c r="ET36" s="69"/>
      <c r="EU36" s="69"/>
      <c r="EV36" s="69"/>
      <c r="EW36" s="69"/>
      <c r="EX36" s="69"/>
      <c r="EY36" s="69"/>
      <c r="EZ36" s="69"/>
      <c r="FA36" s="69"/>
      <c r="FB36" s="69"/>
      <c r="FC36" s="69"/>
      <c r="FD36" s="69"/>
      <c r="FE36" s="69"/>
      <c r="FF36" s="69"/>
      <c r="FG36" s="69"/>
      <c r="FH36" s="69"/>
      <c r="FI36" s="69"/>
      <c r="FJ36" s="69"/>
      <c r="FK36" s="69"/>
      <c r="FL36" s="69"/>
    </row>
    <row r="37" spans="9:168" s="70" customFormat="1" ht="13.2" x14ac:dyDescent="0.25">
      <c r="I37" s="65"/>
      <c r="M37" s="66"/>
      <c r="N37" s="66"/>
      <c r="O37" s="66"/>
      <c r="P37" s="66"/>
      <c r="Q37" s="66"/>
      <c r="R37" s="66"/>
      <c r="S37" s="66"/>
      <c r="T37" s="67"/>
      <c r="U37" s="79">
        <f>D16*100</f>
        <v>52</v>
      </c>
      <c r="V37" s="79">
        <f>0</f>
        <v>0</v>
      </c>
      <c r="W37" s="72"/>
      <c r="X37" s="72"/>
      <c r="Y37"/>
      <c r="Z37"/>
      <c r="AA37"/>
      <c r="AE37"/>
      <c r="AF37"/>
      <c r="AG37"/>
      <c r="AH37"/>
      <c r="AI37" s="69"/>
      <c r="AJ37" s="69"/>
      <c r="AK37" s="69"/>
      <c r="AL37" s="69"/>
      <c r="AM37" s="69"/>
      <c r="AN37" s="69"/>
      <c r="AO37" s="69"/>
      <c r="AP37" s="69"/>
      <c r="AQ37" s="69"/>
      <c r="AR37" s="69"/>
      <c r="AS37" s="69"/>
      <c r="AT37" s="69"/>
      <c r="AU37" s="69"/>
      <c r="AV37" s="69"/>
      <c r="AW37" s="69"/>
      <c r="AX37" s="69"/>
      <c r="AY37" s="69"/>
      <c r="AZ37" s="69"/>
      <c r="BA37" s="69"/>
      <c r="BB37" s="69"/>
      <c r="BC37" s="69"/>
      <c r="BD37" s="69"/>
      <c r="BE37" s="69"/>
      <c r="BF37" s="69"/>
      <c r="BG37" s="69"/>
      <c r="BH37" s="69"/>
      <c r="BI37" s="69"/>
      <c r="BJ37" s="69"/>
      <c r="BK37" s="69"/>
      <c r="BL37" s="69"/>
      <c r="BM37" s="69"/>
      <c r="BN37" s="69"/>
      <c r="BO37" s="69"/>
      <c r="BP37" s="69"/>
      <c r="BQ37" s="69"/>
      <c r="BR37" s="69"/>
      <c r="BS37" s="69"/>
      <c r="BT37" s="69"/>
      <c r="BU37" s="69"/>
      <c r="BV37" s="69"/>
      <c r="BW37" s="69"/>
      <c r="BX37" s="69"/>
      <c r="BY37" s="69"/>
      <c r="BZ37" s="69"/>
      <c r="CA37" s="69"/>
      <c r="CB37" s="69"/>
      <c r="CC37" s="69"/>
      <c r="CD37" s="69"/>
      <c r="CE37" s="69"/>
      <c r="CF37" s="69"/>
      <c r="CG37" s="69"/>
      <c r="CH37" s="69"/>
      <c r="CI37" s="69"/>
      <c r="CJ37" s="69"/>
      <c r="CK37" s="69"/>
      <c r="CL37" s="69"/>
      <c r="CM37" s="69"/>
      <c r="CN37" s="69"/>
      <c r="CO37" s="69"/>
      <c r="CP37" s="69"/>
      <c r="CQ37" s="69"/>
      <c r="CR37" s="69"/>
      <c r="CS37" s="69"/>
      <c r="CT37" s="69"/>
      <c r="CU37" s="69"/>
      <c r="CV37" s="69"/>
      <c r="CW37" s="69"/>
      <c r="CX37" s="69"/>
      <c r="CY37" s="69"/>
      <c r="CZ37" s="69"/>
      <c r="DA37" s="69"/>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69"/>
      <c r="EQ37" s="69"/>
      <c r="ER37" s="69"/>
      <c r="ES37" s="69"/>
      <c r="ET37" s="69"/>
      <c r="EU37" s="69"/>
      <c r="EV37" s="69"/>
      <c r="EW37" s="69"/>
      <c r="EX37" s="69"/>
      <c r="EY37" s="69"/>
      <c r="EZ37" s="69"/>
      <c r="FA37" s="69"/>
      <c r="FB37" s="69"/>
      <c r="FC37" s="69"/>
      <c r="FD37" s="69"/>
      <c r="FE37" s="69"/>
      <c r="FF37" s="69"/>
      <c r="FG37" s="69"/>
      <c r="FH37" s="69"/>
      <c r="FI37" s="69"/>
      <c r="FJ37" s="69"/>
      <c r="FK37" s="69"/>
      <c r="FL37" s="69"/>
    </row>
    <row r="38" spans="9:168" s="70" customFormat="1" ht="13.2" x14ac:dyDescent="0.25">
      <c r="I38" s="65"/>
      <c r="M38" s="66"/>
      <c r="N38" s="66"/>
      <c r="O38" s="66"/>
      <c r="P38" s="66"/>
      <c r="Q38" s="66"/>
      <c r="R38" s="66"/>
      <c r="S38" s="66"/>
      <c r="T38" s="67"/>
      <c r="U38" s="79">
        <f>D16*100</f>
        <v>52</v>
      </c>
      <c r="V38" s="79">
        <f>D17*100</f>
        <v>24</v>
      </c>
      <c r="W38" s="72">
        <f>W35</f>
        <v>0</v>
      </c>
      <c r="X38" s="72">
        <f>W39</f>
        <v>60</v>
      </c>
      <c r="Y38"/>
      <c r="Z38"/>
      <c r="AA38"/>
      <c r="AE38"/>
      <c r="AF38"/>
      <c r="AG38"/>
      <c r="AH38"/>
      <c r="AI38" s="69"/>
      <c r="AJ38" s="69"/>
      <c r="AK38" s="69"/>
      <c r="AL38" s="69"/>
      <c r="AM38" s="69"/>
      <c r="AN38" s="69"/>
      <c r="AO38" s="69"/>
      <c r="AP38" s="69"/>
      <c r="AQ38" s="69"/>
      <c r="AR38" s="69"/>
      <c r="AS38" s="69"/>
      <c r="AT38" s="69"/>
      <c r="AU38" s="69"/>
      <c r="AV38" s="69"/>
      <c r="AW38" s="69"/>
      <c r="AX38" s="69"/>
      <c r="AY38" s="69"/>
      <c r="AZ38" s="69"/>
      <c r="BA38" s="69"/>
      <c r="BB38" s="69"/>
      <c r="BC38" s="69"/>
      <c r="BD38" s="69"/>
      <c r="BE38" s="69"/>
      <c r="BF38" s="69"/>
      <c r="BG38" s="69"/>
      <c r="BH38" s="69"/>
      <c r="BI38" s="69"/>
      <c r="BJ38" s="69"/>
      <c r="BK38" s="69"/>
      <c r="BL38" s="69"/>
      <c r="BM38" s="69"/>
      <c r="BN38" s="69"/>
      <c r="BO38" s="69"/>
      <c r="BP38" s="69"/>
      <c r="BQ38" s="69"/>
      <c r="BR38" s="69"/>
      <c r="BS38" s="69"/>
      <c r="BT38" s="69"/>
      <c r="BU38" s="69"/>
      <c r="BV38" s="69"/>
      <c r="BW38" s="69"/>
      <c r="BX38" s="69"/>
      <c r="BY38" s="69"/>
      <c r="BZ38" s="69"/>
      <c r="CA38" s="69"/>
      <c r="CB38" s="69"/>
      <c r="CC38" s="69"/>
      <c r="CD38" s="69"/>
      <c r="CE38" s="69"/>
      <c r="CF38" s="69"/>
      <c r="CG38" s="69"/>
      <c r="CH38" s="69"/>
      <c r="CI38" s="69"/>
      <c r="CJ38" s="69"/>
      <c r="CK38" s="69"/>
      <c r="CL38" s="69"/>
      <c r="CM38" s="69"/>
      <c r="CN38" s="69"/>
      <c r="CO38" s="69"/>
      <c r="CP38" s="69"/>
      <c r="CQ38" s="69"/>
      <c r="CR38" s="69"/>
      <c r="CS38" s="69"/>
      <c r="CT38" s="69"/>
      <c r="CU38" s="69"/>
      <c r="CV38" s="69"/>
      <c r="CW38" s="69"/>
      <c r="CX38" s="69"/>
      <c r="CY38" s="69"/>
      <c r="CZ38" s="69"/>
      <c r="DA38" s="69"/>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69"/>
      <c r="EQ38" s="69"/>
      <c r="ER38" s="69"/>
      <c r="ES38" s="69"/>
      <c r="ET38" s="69"/>
      <c r="EU38" s="69"/>
      <c r="EV38" s="69"/>
      <c r="EW38" s="69"/>
      <c r="EX38" s="69"/>
      <c r="EY38" s="69"/>
      <c r="EZ38" s="69"/>
      <c r="FA38" s="69"/>
      <c r="FB38" s="69"/>
      <c r="FC38" s="69"/>
      <c r="FD38" s="69"/>
      <c r="FE38" s="69"/>
      <c r="FF38" s="69"/>
      <c r="FG38" s="69"/>
      <c r="FH38" s="69"/>
      <c r="FI38" s="69"/>
      <c r="FJ38" s="69"/>
      <c r="FK38" s="69"/>
      <c r="FL38" s="69"/>
    </row>
    <row r="39" spans="9:168" s="70" customFormat="1" ht="13.2" x14ac:dyDescent="0.25">
      <c r="I39" s="65"/>
      <c r="M39" s="66"/>
      <c r="N39" s="66"/>
      <c r="O39" s="66"/>
      <c r="P39" s="66"/>
      <c r="Q39" s="66"/>
      <c r="R39" s="66"/>
      <c r="S39" s="66"/>
      <c r="T39" s="67"/>
      <c r="U39" s="68"/>
      <c r="V39" s="68"/>
      <c r="W39" s="72">
        <f>W36-10</f>
        <v>60</v>
      </c>
      <c r="X39" s="72">
        <f>W38</f>
        <v>0</v>
      </c>
      <c r="Y39"/>
      <c r="Z39"/>
      <c r="AA39"/>
      <c r="AE39"/>
      <c r="AF39"/>
      <c r="AG39"/>
      <c r="AH39"/>
      <c r="AI39" s="69"/>
      <c r="AJ39" s="69"/>
      <c r="AK39" s="69"/>
      <c r="AL39" s="69"/>
      <c r="AM39" s="69"/>
      <c r="AN39" s="69"/>
      <c r="AO39" s="69"/>
      <c r="AP39" s="69"/>
      <c r="AQ39" s="69"/>
      <c r="AR39" s="69"/>
      <c r="AS39" s="69"/>
      <c r="AT39" s="69"/>
      <c r="AU39" s="69"/>
      <c r="AV39" s="69"/>
      <c r="AW39" s="69"/>
      <c r="AX39" s="69"/>
      <c r="AY39" s="69"/>
      <c r="AZ39" s="69"/>
      <c r="BA39" s="69"/>
      <c r="BB39" s="69"/>
      <c r="BC39" s="69"/>
      <c r="BD39" s="69"/>
      <c r="BE39" s="69"/>
      <c r="BF39" s="69"/>
      <c r="BG39" s="69"/>
      <c r="BH39" s="69"/>
      <c r="BI39" s="69"/>
      <c r="BJ39" s="69"/>
      <c r="BK39" s="69"/>
      <c r="BL39" s="69"/>
      <c r="BM39" s="69"/>
      <c r="BN39" s="69"/>
      <c r="BO39" s="69"/>
      <c r="BP39" s="69"/>
      <c r="BQ39" s="69"/>
      <c r="BR39" s="69"/>
      <c r="BS39" s="69"/>
      <c r="BT39" s="69"/>
      <c r="BU39" s="69"/>
      <c r="BV39" s="69"/>
      <c r="BW39" s="69"/>
      <c r="BX39" s="69"/>
      <c r="BY39" s="69"/>
      <c r="BZ39" s="69"/>
      <c r="CA39" s="69"/>
      <c r="CB39" s="69"/>
      <c r="CC39" s="69"/>
      <c r="CD39" s="69"/>
      <c r="CE39" s="69"/>
      <c r="CF39" s="69"/>
      <c r="CG39" s="69"/>
      <c r="CH39" s="69"/>
      <c r="CI39" s="69"/>
      <c r="CJ39" s="69"/>
      <c r="CK39" s="69"/>
      <c r="CL39" s="69"/>
      <c r="CM39" s="69"/>
      <c r="CN39" s="69"/>
      <c r="CO39" s="69"/>
      <c r="CP39" s="69"/>
      <c r="CQ39" s="69"/>
      <c r="CR39" s="69"/>
      <c r="CS39" s="69"/>
      <c r="CT39" s="69"/>
      <c r="CU39" s="69"/>
      <c r="CV39" s="69"/>
      <c r="CW39" s="69"/>
      <c r="CX39" s="69"/>
      <c r="CY39" s="69"/>
      <c r="CZ39" s="69"/>
      <c r="DA39" s="69"/>
      <c r="DB39" s="69"/>
      <c r="DC39" s="69"/>
      <c r="DD39" s="69"/>
      <c r="DE39" s="69"/>
      <c r="DF39" s="69"/>
      <c r="DG39" s="69"/>
      <c r="DH39" s="69"/>
      <c r="DI39" s="69"/>
      <c r="DJ39" s="69"/>
      <c r="DK39" s="69"/>
      <c r="DL39" s="69"/>
      <c r="DM39" s="69"/>
      <c r="DN39" s="69"/>
      <c r="DO39" s="69"/>
      <c r="DP39" s="69"/>
      <c r="DQ39" s="69"/>
      <c r="DR39" s="69"/>
      <c r="DS39" s="69"/>
      <c r="DT39" s="69"/>
      <c r="DU39" s="69"/>
      <c r="DV39" s="69"/>
      <c r="DW39" s="69"/>
      <c r="DX39" s="69"/>
      <c r="DY39" s="69"/>
      <c r="DZ39" s="69"/>
      <c r="EA39" s="69"/>
      <c r="EB39" s="69"/>
      <c r="EC39" s="69"/>
      <c r="ED39" s="69"/>
      <c r="EE39" s="69"/>
      <c r="EF39" s="69"/>
      <c r="EG39" s="69"/>
      <c r="EH39" s="69"/>
      <c r="EI39" s="69"/>
      <c r="EJ39" s="69"/>
      <c r="EK39" s="69"/>
      <c r="EL39" s="69"/>
      <c r="EM39" s="69"/>
      <c r="EN39" s="69"/>
      <c r="EO39" s="69"/>
      <c r="EP39" s="69"/>
      <c r="EQ39" s="69"/>
      <c r="ER39" s="69"/>
      <c r="ES39" s="69"/>
      <c r="ET39" s="69"/>
      <c r="EU39" s="69"/>
      <c r="EV39" s="69"/>
      <c r="EW39" s="69"/>
      <c r="EX39" s="69"/>
      <c r="EY39" s="69"/>
      <c r="EZ39" s="69"/>
      <c r="FA39" s="69"/>
      <c r="FB39" s="69"/>
      <c r="FC39" s="69"/>
      <c r="FD39" s="69"/>
      <c r="FE39" s="69"/>
      <c r="FF39" s="69"/>
      <c r="FG39" s="69"/>
      <c r="FH39" s="69"/>
      <c r="FI39" s="69"/>
      <c r="FJ39" s="69"/>
      <c r="FK39" s="69"/>
      <c r="FL39" s="69"/>
    </row>
    <row r="40" spans="9:168" s="70" customFormat="1" ht="13.2" x14ac:dyDescent="0.25">
      <c r="I40" s="65"/>
      <c r="M40" s="66"/>
      <c r="N40" s="66"/>
      <c r="O40" s="66"/>
      <c r="P40" s="66"/>
      <c r="Q40" s="66"/>
      <c r="R40" s="66"/>
      <c r="S40" s="66"/>
      <c r="T40" s="67"/>
      <c r="U40" s="68"/>
      <c r="V40" s="68"/>
      <c r="W40" s="72"/>
      <c r="X40" s="72"/>
      <c r="Y40"/>
      <c r="Z40"/>
      <c r="AA40"/>
      <c r="AE40"/>
      <c r="AF40"/>
      <c r="AG40"/>
      <c r="AH40"/>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c r="BM40" s="69"/>
      <c r="BN40" s="69"/>
      <c r="BO40" s="69"/>
      <c r="BP40" s="69"/>
      <c r="BQ40" s="69"/>
      <c r="BR40" s="69"/>
      <c r="BS40" s="69"/>
      <c r="BT40" s="69"/>
      <c r="BU40" s="69"/>
      <c r="BV40" s="69"/>
      <c r="BW40" s="69"/>
      <c r="BX40" s="69"/>
      <c r="BY40" s="69"/>
      <c r="BZ40" s="69"/>
      <c r="CA40" s="69"/>
      <c r="CB40" s="69"/>
      <c r="CC40" s="69"/>
      <c r="CD40" s="69"/>
      <c r="CE40" s="69"/>
      <c r="CF40" s="69"/>
      <c r="CG40" s="69"/>
      <c r="CH40" s="69"/>
      <c r="CI40" s="69"/>
      <c r="CJ40" s="69"/>
      <c r="CK40" s="69"/>
      <c r="CL40" s="69"/>
      <c r="CM40" s="69"/>
      <c r="CN40" s="69"/>
      <c r="CO40" s="69"/>
      <c r="CP40" s="69"/>
      <c r="CQ40" s="69"/>
      <c r="CR40" s="69"/>
      <c r="CS40" s="69"/>
      <c r="CT40" s="69"/>
      <c r="CU40" s="69"/>
      <c r="CV40" s="69"/>
      <c r="CW40" s="69"/>
      <c r="CX40" s="69"/>
      <c r="CY40" s="69"/>
      <c r="CZ40" s="69"/>
      <c r="DA40" s="69"/>
      <c r="DB40" s="69"/>
      <c r="DC40" s="69"/>
      <c r="DD40" s="69"/>
      <c r="DE40" s="69"/>
      <c r="DF40" s="69"/>
      <c r="DG40" s="69"/>
      <c r="DH40" s="69"/>
      <c r="DI40" s="69"/>
      <c r="DJ40" s="69"/>
      <c r="DK40" s="69"/>
      <c r="DL40" s="69"/>
      <c r="DM40" s="69"/>
      <c r="DN40" s="69"/>
      <c r="DO40" s="69"/>
      <c r="DP40" s="69"/>
      <c r="DQ40" s="69"/>
      <c r="DR40" s="69"/>
      <c r="DS40" s="69"/>
      <c r="DT40" s="69"/>
      <c r="DU40" s="69"/>
      <c r="DV40" s="69"/>
      <c r="DW40" s="69"/>
      <c r="DX40" s="69"/>
      <c r="DY40" s="69"/>
      <c r="DZ40" s="69"/>
      <c r="EA40" s="69"/>
      <c r="EB40" s="69"/>
      <c r="EC40" s="69"/>
      <c r="ED40" s="69"/>
      <c r="EE40" s="69"/>
      <c r="EF40" s="69"/>
      <c r="EG40" s="69"/>
      <c r="EH40" s="69"/>
      <c r="EI40" s="69"/>
      <c r="EJ40" s="69"/>
      <c r="EK40" s="69"/>
      <c r="EL40" s="69"/>
      <c r="EM40" s="69"/>
      <c r="EN40" s="69"/>
      <c r="EO40" s="69"/>
      <c r="EP40" s="69"/>
      <c r="EQ40" s="69"/>
      <c r="ER40" s="69"/>
      <c r="ES40" s="69"/>
      <c r="ET40" s="69"/>
      <c r="EU40" s="69"/>
      <c r="EV40" s="69"/>
      <c r="EW40" s="69"/>
      <c r="EX40" s="69"/>
      <c r="EY40" s="69"/>
      <c r="EZ40" s="69"/>
      <c r="FA40" s="69"/>
      <c r="FB40" s="69"/>
      <c r="FC40" s="69"/>
      <c r="FD40" s="69"/>
      <c r="FE40" s="69"/>
      <c r="FF40" s="69"/>
      <c r="FG40" s="69"/>
      <c r="FH40" s="69"/>
      <c r="FI40" s="69"/>
      <c r="FJ40" s="69"/>
      <c r="FK40" s="69"/>
      <c r="FL40" s="69"/>
    </row>
    <row r="41" spans="9:168" s="70" customFormat="1" ht="13.2" x14ac:dyDescent="0.25">
      <c r="I41" s="65"/>
      <c r="M41" s="66"/>
      <c r="N41" s="66"/>
      <c r="O41" s="66"/>
      <c r="P41" s="66"/>
      <c r="Q41" s="66"/>
      <c r="R41" s="66"/>
      <c r="S41" s="66"/>
      <c r="T41" s="67"/>
      <c r="U41" s="68"/>
      <c r="V41" s="68"/>
      <c r="W41" s="72">
        <f>W38</f>
        <v>0</v>
      </c>
      <c r="X41" s="72">
        <f>W42</f>
        <v>50</v>
      </c>
      <c r="Y41"/>
      <c r="Z41"/>
      <c r="AA41"/>
      <c r="AE41"/>
      <c r="AF41"/>
      <c r="AG41"/>
      <c r="AH41"/>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69"/>
      <c r="BM41" s="69"/>
      <c r="BN41" s="69"/>
      <c r="BO41" s="69"/>
      <c r="BP41" s="69"/>
      <c r="BQ41" s="69"/>
      <c r="BR41" s="69"/>
      <c r="BS41" s="69"/>
      <c r="BT41" s="69"/>
      <c r="BU41" s="69"/>
      <c r="BV41" s="69"/>
      <c r="BW41" s="69"/>
      <c r="BX41" s="69"/>
      <c r="BY41" s="69"/>
      <c r="BZ41" s="69"/>
      <c r="CA41" s="69"/>
      <c r="CB41" s="69"/>
      <c r="CC41" s="69"/>
      <c r="CD41" s="69"/>
      <c r="CE41" s="69"/>
      <c r="CF41" s="69"/>
      <c r="CG41" s="69"/>
      <c r="CH41" s="69"/>
      <c r="CI41" s="69"/>
      <c r="CJ41" s="69"/>
      <c r="CK41" s="69"/>
      <c r="CL41" s="69"/>
      <c r="CM41" s="69"/>
      <c r="CN41" s="69"/>
      <c r="CO41" s="69"/>
      <c r="CP41" s="69"/>
      <c r="CQ41" s="69"/>
      <c r="CR41" s="69"/>
      <c r="CS41" s="69"/>
      <c r="CT41" s="69"/>
      <c r="CU41" s="69"/>
      <c r="CV41" s="69"/>
      <c r="CW41" s="69"/>
      <c r="CX41" s="69"/>
      <c r="CY41" s="69"/>
      <c r="CZ41" s="69"/>
      <c r="DA41" s="69"/>
      <c r="DB41" s="69"/>
      <c r="DC41" s="69"/>
      <c r="DD41" s="69"/>
      <c r="DE41" s="69"/>
      <c r="DF41" s="69"/>
      <c r="DG41" s="69"/>
      <c r="DH41" s="69"/>
      <c r="DI41" s="69"/>
      <c r="DJ41" s="69"/>
      <c r="DK41" s="69"/>
      <c r="DL41" s="69"/>
      <c r="DM41" s="69"/>
      <c r="DN41" s="69"/>
      <c r="DO41" s="69"/>
      <c r="DP41" s="69"/>
      <c r="DQ41" s="69"/>
      <c r="DR41" s="69"/>
      <c r="DS41" s="69"/>
      <c r="DT41" s="69"/>
      <c r="DU41" s="69"/>
      <c r="DV41" s="69"/>
      <c r="DW41" s="69"/>
      <c r="DX41" s="69"/>
      <c r="DY41" s="69"/>
      <c r="DZ41" s="69"/>
      <c r="EA41" s="69"/>
      <c r="EB41" s="69"/>
      <c r="EC41" s="69"/>
      <c r="ED41" s="69"/>
      <c r="EE41" s="69"/>
      <c r="EF41" s="69"/>
      <c r="EG41" s="69"/>
      <c r="EH41" s="69"/>
      <c r="EI41" s="69"/>
      <c r="EJ41" s="69"/>
      <c r="EK41" s="69"/>
      <c r="EL41" s="69"/>
      <c r="EM41" s="69"/>
      <c r="EN41" s="69"/>
      <c r="EO41" s="69"/>
      <c r="EP41" s="69"/>
      <c r="EQ41" s="69"/>
      <c r="ER41" s="69"/>
      <c r="ES41" s="69"/>
      <c r="ET41" s="69"/>
      <c r="EU41" s="69"/>
      <c r="EV41" s="69"/>
      <c r="EW41" s="69"/>
      <c r="EX41" s="69"/>
      <c r="EY41" s="69"/>
      <c r="EZ41" s="69"/>
      <c r="FA41" s="69"/>
      <c r="FB41" s="69"/>
      <c r="FC41" s="69"/>
      <c r="FD41" s="69"/>
      <c r="FE41" s="69"/>
      <c r="FF41" s="69"/>
      <c r="FG41" s="69"/>
      <c r="FH41" s="69"/>
      <c r="FI41" s="69"/>
      <c r="FJ41" s="69"/>
      <c r="FK41" s="69"/>
      <c r="FL41" s="69"/>
    </row>
    <row r="42" spans="9:168" s="70" customFormat="1" ht="13.2" x14ac:dyDescent="0.25">
      <c r="I42" s="65"/>
      <c r="M42" s="66"/>
      <c r="N42" s="66"/>
      <c r="O42" s="66"/>
      <c r="P42" s="66"/>
      <c r="Q42" s="66"/>
      <c r="R42" s="66"/>
      <c r="S42" s="66"/>
      <c r="T42" s="67"/>
      <c r="U42" s="68"/>
      <c r="V42" s="68"/>
      <c r="W42" s="72">
        <f>W39-10</f>
        <v>50</v>
      </c>
      <c r="X42" s="72">
        <f>W41</f>
        <v>0</v>
      </c>
      <c r="Y42"/>
      <c r="Z42"/>
      <c r="AA42"/>
      <c r="AE42"/>
      <c r="AF42"/>
      <c r="AG42"/>
      <c r="AH42"/>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69"/>
      <c r="BM42" s="69"/>
      <c r="BN42" s="69"/>
      <c r="BO42" s="69"/>
      <c r="BP42" s="69"/>
      <c r="BQ42" s="69"/>
      <c r="BR42" s="69"/>
      <c r="BS42" s="69"/>
      <c r="BT42" s="69"/>
      <c r="BU42" s="69"/>
      <c r="BV42" s="69"/>
      <c r="BW42" s="69"/>
      <c r="BX42" s="69"/>
      <c r="BY42" s="69"/>
      <c r="BZ42" s="69"/>
      <c r="CA42" s="69"/>
      <c r="CB42" s="69"/>
      <c r="CC42" s="69"/>
      <c r="CD42" s="69"/>
      <c r="CE42" s="69"/>
      <c r="CF42" s="69"/>
      <c r="CG42" s="69"/>
      <c r="CH42" s="69"/>
      <c r="CI42" s="69"/>
      <c r="CJ42" s="69"/>
      <c r="CK42" s="69"/>
      <c r="CL42" s="69"/>
      <c r="CM42" s="69"/>
      <c r="CN42" s="69"/>
      <c r="CO42" s="69"/>
      <c r="CP42" s="69"/>
      <c r="CQ42" s="69"/>
      <c r="CR42" s="69"/>
      <c r="CS42" s="69"/>
      <c r="CT42" s="69"/>
      <c r="CU42" s="69"/>
      <c r="CV42" s="69"/>
      <c r="CW42" s="69"/>
      <c r="CX42" s="69"/>
      <c r="CY42" s="69"/>
      <c r="CZ42" s="69"/>
      <c r="DA42" s="69"/>
      <c r="DB42" s="69"/>
      <c r="DC42" s="69"/>
      <c r="DD42" s="69"/>
      <c r="DE42" s="69"/>
      <c r="DF42" s="69"/>
      <c r="DG42" s="69"/>
      <c r="DH42" s="69"/>
      <c r="DI42" s="69"/>
      <c r="DJ42" s="69"/>
      <c r="DK42" s="69"/>
      <c r="DL42" s="69"/>
      <c r="DM42" s="69"/>
      <c r="DN42" s="69"/>
      <c r="DO42" s="69"/>
      <c r="DP42" s="69"/>
      <c r="DQ42" s="69"/>
      <c r="DR42" s="69"/>
      <c r="DS42" s="69"/>
      <c r="DT42" s="69"/>
      <c r="DU42" s="69"/>
      <c r="DV42" s="69"/>
      <c r="DW42" s="69"/>
      <c r="DX42" s="69"/>
      <c r="DY42" s="69"/>
      <c r="DZ42" s="69"/>
      <c r="EA42" s="69"/>
      <c r="EB42" s="69"/>
      <c r="EC42" s="69"/>
      <c r="ED42" s="69"/>
      <c r="EE42" s="69"/>
      <c r="EF42" s="69"/>
      <c r="EG42" s="69"/>
      <c r="EH42" s="69"/>
      <c r="EI42" s="69"/>
      <c r="EJ42" s="69"/>
      <c r="EK42" s="69"/>
      <c r="EL42" s="69"/>
      <c r="EM42" s="69"/>
      <c r="EN42" s="69"/>
      <c r="EO42" s="69"/>
      <c r="EP42" s="69"/>
      <c r="EQ42" s="69"/>
      <c r="ER42" s="69"/>
      <c r="ES42" s="69"/>
      <c r="ET42" s="69"/>
      <c r="EU42" s="69"/>
      <c r="EV42" s="69"/>
      <c r="EW42" s="69"/>
      <c r="EX42" s="69"/>
      <c r="EY42" s="69"/>
      <c r="EZ42" s="69"/>
      <c r="FA42" s="69"/>
      <c r="FB42" s="69"/>
      <c r="FC42" s="69"/>
      <c r="FD42" s="69"/>
      <c r="FE42" s="69"/>
      <c r="FF42" s="69"/>
      <c r="FG42" s="69"/>
      <c r="FH42" s="69"/>
      <c r="FI42" s="69"/>
      <c r="FJ42" s="69"/>
      <c r="FK42" s="69"/>
      <c r="FL42" s="69"/>
    </row>
    <row r="43" spans="9:168" s="70" customFormat="1" ht="13.2" x14ac:dyDescent="0.25">
      <c r="I43" s="65"/>
      <c r="M43" s="66"/>
      <c r="N43" s="66"/>
      <c r="O43" s="66"/>
      <c r="P43" s="66"/>
      <c r="Q43" s="66"/>
      <c r="R43" s="66"/>
      <c r="S43" s="66"/>
      <c r="T43" s="67"/>
      <c r="U43" s="68"/>
      <c r="V43" s="68"/>
      <c r="W43" s="72"/>
      <c r="X43" s="72"/>
      <c r="Y43"/>
      <c r="Z43"/>
      <c r="AA43"/>
      <c r="AE43"/>
      <c r="AF43"/>
      <c r="AG43"/>
      <c r="AH43"/>
      <c r="AI43" s="69"/>
      <c r="AJ43" s="69"/>
      <c r="AK43" s="69"/>
      <c r="AL43" s="69"/>
      <c r="AM43" s="69"/>
      <c r="AN43" s="69"/>
      <c r="AO43" s="69"/>
      <c r="AP43" s="69"/>
      <c r="AQ43" s="69"/>
      <c r="AR43" s="69"/>
      <c r="AS43" s="69"/>
      <c r="AT43" s="69"/>
      <c r="AU43" s="69"/>
      <c r="AV43" s="69"/>
      <c r="AW43" s="69"/>
      <c r="AX43" s="69"/>
      <c r="AY43" s="69"/>
      <c r="AZ43" s="69"/>
      <c r="BA43" s="69"/>
      <c r="BB43" s="69"/>
      <c r="BC43" s="69"/>
      <c r="BD43" s="69"/>
      <c r="BE43" s="69"/>
      <c r="BF43" s="69"/>
      <c r="BG43" s="69"/>
      <c r="BH43" s="69"/>
      <c r="BI43" s="69"/>
      <c r="BJ43" s="69"/>
      <c r="BK43" s="69"/>
      <c r="BL43" s="69"/>
      <c r="BM43" s="69"/>
      <c r="BN43" s="69"/>
      <c r="BO43" s="69"/>
      <c r="BP43" s="69"/>
      <c r="BQ43" s="69"/>
      <c r="BR43" s="69"/>
      <c r="BS43" s="69"/>
      <c r="BT43" s="69"/>
      <c r="BU43" s="69"/>
      <c r="BV43" s="69"/>
      <c r="BW43" s="69"/>
      <c r="BX43" s="69"/>
      <c r="BY43" s="69"/>
      <c r="BZ43" s="69"/>
      <c r="CA43" s="69"/>
      <c r="CB43" s="69"/>
      <c r="CC43" s="69"/>
      <c r="CD43" s="69"/>
      <c r="CE43" s="69"/>
      <c r="CF43" s="69"/>
      <c r="CG43" s="69"/>
      <c r="CH43" s="69"/>
      <c r="CI43" s="69"/>
      <c r="CJ43" s="69"/>
      <c r="CK43" s="69"/>
      <c r="CL43" s="69"/>
      <c r="CM43" s="69"/>
      <c r="CN43" s="69"/>
      <c r="CO43" s="69"/>
      <c r="CP43" s="69"/>
      <c r="CQ43" s="69"/>
      <c r="CR43" s="69"/>
      <c r="CS43" s="69"/>
      <c r="CT43" s="69"/>
      <c r="CU43" s="69"/>
      <c r="CV43" s="69"/>
      <c r="CW43" s="69"/>
      <c r="CX43" s="69"/>
      <c r="CY43" s="69"/>
      <c r="CZ43" s="69"/>
      <c r="DA43" s="69"/>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69"/>
      <c r="EQ43" s="69"/>
      <c r="ER43" s="69"/>
      <c r="ES43" s="69"/>
      <c r="ET43" s="69"/>
      <c r="EU43" s="69"/>
      <c r="EV43" s="69"/>
      <c r="EW43" s="69"/>
      <c r="EX43" s="69"/>
      <c r="EY43" s="69"/>
      <c r="EZ43" s="69"/>
      <c r="FA43" s="69"/>
      <c r="FB43" s="69"/>
      <c r="FC43" s="69"/>
      <c r="FD43" s="69"/>
      <c r="FE43" s="69"/>
      <c r="FF43" s="69"/>
      <c r="FG43" s="69"/>
      <c r="FH43" s="69"/>
      <c r="FI43" s="69"/>
      <c r="FJ43" s="69"/>
      <c r="FK43" s="69"/>
      <c r="FL43" s="69"/>
    </row>
    <row r="44" spans="9:168" s="70" customFormat="1" ht="13.2" x14ac:dyDescent="0.25">
      <c r="I44" s="65"/>
      <c r="M44" s="66"/>
      <c r="N44" s="66"/>
      <c r="O44" s="66"/>
      <c r="P44" s="66"/>
      <c r="Q44" s="66"/>
      <c r="R44" s="66"/>
      <c r="S44" s="66"/>
      <c r="T44" s="67"/>
      <c r="U44" s="68"/>
      <c r="V44" s="68"/>
      <c r="W44" s="72">
        <f>W41</f>
        <v>0</v>
      </c>
      <c r="X44" s="72">
        <f>W45</f>
        <v>40</v>
      </c>
      <c r="Y44"/>
      <c r="Z44"/>
      <c r="AA44"/>
      <c r="AE44"/>
      <c r="AF44"/>
      <c r="AG44"/>
      <c r="AH44"/>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69"/>
      <c r="EQ44" s="69"/>
      <c r="ER44" s="69"/>
      <c r="ES44" s="69"/>
      <c r="ET44" s="69"/>
      <c r="EU44" s="69"/>
      <c r="EV44" s="69"/>
      <c r="EW44" s="69"/>
      <c r="EX44" s="69"/>
      <c r="EY44" s="69"/>
      <c r="EZ44" s="69"/>
      <c r="FA44" s="69"/>
      <c r="FB44" s="69"/>
      <c r="FC44" s="69"/>
      <c r="FD44" s="69"/>
      <c r="FE44" s="69"/>
      <c r="FF44" s="69"/>
      <c r="FG44" s="69"/>
      <c r="FH44" s="69"/>
      <c r="FI44" s="69"/>
      <c r="FJ44" s="69"/>
      <c r="FK44" s="69"/>
      <c r="FL44" s="69"/>
    </row>
    <row r="45" spans="9:168" s="70" customFormat="1" ht="13.2" x14ac:dyDescent="0.25">
      <c r="I45" s="65"/>
      <c r="M45" s="66"/>
      <c r="N45" s="66"/>
      <c r="O45" s="66"/>
      <c r="P45" s="66"/>
      <c r="Q45" s="66"/>
      <c r="R45" s="66"/>
      <c r="S45" s="66"/>
      <c r="T45" s="67"/>
      <c r="U45" s="68"/>
      <c r="V45" s="68"/>
      <c r="W45" s="72">
        <f>W42-10</f>
        <v>40</v>
      </c>
      <c r="X45" s="72">
        <f>W44</f>
        <v>0</v>
      </c>
      <c r="Y45"/>
      <c r="Z45"/>
      <c r="AA45"/>
      <c r="AE45"/>
      <c r="AF45"/>
      <c r="AG45"/>
      <c r="AH45"/>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69"/>
      <c r="BR45" s="69"/>
      <c r="BS45" s="69"/>
      <c r="BT45" s="69"/>
      <c r="BU45" s="69"/>
      <c r="BV45" s="69"/>
      <c r="BW45" s="69"/>
      <c r="BX45" s="69"/>
      <c r="BY45" s="69"/>
      <c r="BZ45" s="69"/>
      <c r="CA45" s="69"/>
      <c r="CB45" s="69"/>
      <c r="CC45" s="69"/>
      <c r="CD45" s="69"/>
      <c r="CE45" s="69"/>
      <c r="CF45" s="69"/>
      <c r="CG45" s="69"/>
      <c r="CH45" s="69"/>
      <c r="CI45" s="69"/>
      <c r="CJ45" s="69"/>
      <c r="CK45" s="69"/>
      <c r="CL45" s="69"/>
      <c r="CM45" s="69"/>
      <c r="CN45" s="69"/>
      <c r="CO45" s="69"/>
      <c r="CP45" s="69"/>
      <c r="CQ45" s="69"/>
      <c r="CR45" s="69"/>
      <c r="CS45" s="69"/>
      <c r="CT45" s="69"/>
      <c r="CU45" s="69"/>
      <c r="CV45" s="69"/>
      <c r="CW45" s="69"/>
      <c r="CX45" s="69"/>
      <c r="CY45" s="69"/>
      <c r="CZ45" s="69"/>
      <c r="DA45" s="69"/>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69"/>
      <c r="EQ45" s="69"/>
      <c r="ER45" s="69"/>
      <c r="ES45" s="69"/>
      <c r="ET45" s="69"/>
      <c r="EU45" s="69"/>
      <c r="EV45" s="69"/>
      <c r="EW45" s="69"/>
      <c r="EX45" s="69"/>
      <c r="EY45" s="69"/>
      <c r="EZ45" s="69"/>
      <c r="FA45" s="69"/>
      <c r="FB45" s="69"/>
      <c r="FC45" s="69"/>
      <c r="FD45" s="69"/>
      <c r="FE45" s="69"/>
      <c r="FF45" s="69"/>
      <c r="FG45" s="69"/>
      <c r="FH45" s="69"/>
      <c r="FI45" s="69"/>
      <c r="FJ45" s="69"/>
      <c r="FK45" s="69"/>
      <c r="FL45" s="69"/>
    </row>
    <row r="46" spans="9:168" s="70" customFormat="1" ht="13.2" x14ac:dyDescent="0.25">
      <c r="I46" s="65"/>
      <c r="M46" s="66"/>
      <c r="N46" s="66"/>
      <c r="O46" s="66"/>
      <c r="P46" s="66"/>
      <c r="Q46" s="66"/>
      <c r="R46" s="66"/>
      <c r="S46" s="66"/>
      <c r="T46" s="67"/>
      <c r="U46" s="68"/>
      <c r="V46" s="68"/>
      <c r="W46" s="72"/>
      <c r="X46" s="72"/>
      <c r="Y46"/>
      <c r="Z46"/>
      <c r="AA46"/>
      <c r="AE46"/>
      <c r="AF46"/>
      <c r="AG46"/>
      <c r="AH46"/>
      <c r="AI46" s="69"/>
      <c r="AJ46" s="69"/>
      <c r="AK46" s="69"/>
      <c r="AL46" s="69"/>
      <c r="AM46" s="69"/>
      <c r="AN46" s="69"/>
      <c r="AO46" s="69"/>
      <c r="AP46" s="69"/>
      <c r="AQ46" s="69"/>
      <c r="AR46" s="69"/>
      <c r="AS46" s="69"/>
      <c r="AT46" s="69"/>
      <c r="AU46" s="69"/>
      <c r="AV46" s="69"/>
      <c r="AW46" s="69"/>
      <c r="AX46" s="69"/>
      <c r="AY46" s="69"/>
      <c r="AZ46" s="69"/>
      <c r="BA46" s="69"/>
      <c r="BB46" s="69"/>
      <c r="BC46" s="69"/>
      <c r="BD46" s="69"/>
      <c r="BE46" s="69"/>
      <c r="BF46" s="69"/>
      <c r="BG46" s="69"/>
      <c r="BH46" s="69"/>
      <c r="BI46" s="69"/>
      <c r="BJ46" s="69"/>
      <c r="BK46" s="69"/>
      <c r="BL46" s="69"/>
      <c r="BM46" s="69"/>
      <c r="BN46" s="69"/>
      <c r="BO46" s="69"/>
      <c r="BP46" s="69"/>
      <c r="BQ46" s="69"/>
      <c r="BR46" s="69"/>
      <c r="BS46" s="69"/>
      <c r="BT46" s="69"/>
      <c r="BU46" s="69"/>
      <c r="BV46" s="69"/>
      <c r="BW46" s="69"/>
      <c r="BX46" s="69"/>
      <c r="BY46" s="69"/>
      <c r="BZ46" s="69"/>
      <c r="CA46" s="69"/>
      <c r="CB46" s="69"/>
      <c r="CC46" s="69"/>
      <c r="CD46" s="69"/>
      <c r="CE46" s="69"/>
      <c r="CF46" s="69"/>
      <c r="CG46" s="69"/>
      <c r="CH46" s="69"/>
      <c r="CI46" s="69"/>
      <c r="CJ46" s="69"/>
      <c r="CK46" s="69"/>
      <c r="CL46" s="69"/>
      <c r="CM46" s="69"/>
      <c r="CN46" s="69"/>
      <c r="CO46" s="69"/>
      <c r="CP46" s="69"/>
      <c r="CQ46" s="69"/>
      <c r="CR46" s="69"/>
      <c r="CS46" s="69"/>
      <c r="CT46" s="69"/>
      <c r="CU46" s="69"/>
      <c r="CV46" s="69"/>
      <c r="CW46" s="69"/>
      <c r="CX46" s="69"/>
      <c r="CY46" s="69"/>
      <c r="CZ46" s="69"/>
      <c r="DA46" s="69"/>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69"/>
      <c r="EQ46" s="69"/>
      <c r="ER46" s="69"/>
      <c r="ES46" s="69"/>
      <c r="ET46" s="69"/>
      <c r="EU46" s="69"/>
      <c r="EV46" s="69"/>
      <c r="EW46" s="69"/>
      <c r="EX46" s="69"/>
      <c r="EY46" s="69"/>
      <c r="EZ46" s="69"/>
      <c r="FA46" s="69"/>
      <c r="FB46" s="69"/>
      <c r="FC46" s="69"/>
      <c r="FD46" s="69"/>
      <c r="FE46" s="69"/>
      <c r="FF46" s="69"/>
      <c r="FG46" s="69"/>
      <c r="FH46" s="69"/>
      <c r="FI46" s="69"/>
      <c r="FJ46" s="69"/>
      <c r="FK46" s="69"/>
      <c r="FL46" s="69"/>
    </row>
    <row r="47" spans="9:168" s="70" customFormat="1" ht="13.2" x14ac:dyDescent="0.25">
      <c r="I47" s="65"/>
      <c r="M47" s="66"/>
      <c r="N47" s="66"/>
      <c r="O47" s="66"/>
      <c r="P47" s="66"/>
      <c r="Q47" s="66"/>
      <c r="R47" s="66"/>
      <c r="S47" s="66"/>
      <c r="T47" s="67"/>
      <c r="U47" s="68"/>
      <c r="V47" s="68"/>
      <c r="W47" s="72">
        <f>W44</f>
        <v>0</v>
      </c>
      <c r="X47" s="72">
        <f>W48</f>
        <v>30</v>
      </c>
      <c r="Y47"/>
      <c r="Z47"/>
      <c r="AA47"/>
      <c r="AE47"/>
      <c r="AF47"/>
      <c r="AG47"/>
      <c r="AH47"/>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69"/>
      <c r="CE47" s="69"/>
      <c r="CF47" s="69"/>
      <c r="CG47" s="69"/>
      <c r="CH47" s="69"/>
      <c r="CI47" s="69"/>
      <c r="CJ47" s="69"/>
      <c r="CK47" s="69"/>
      <c r="CL47" s="69"/>
      <c r="CM47" s="69"/>
      <c r="CN47" s="69"/>
      <c r="CO47" s="69"/>
      <c r="CP47" s="69"/>
      <c r="CQ47" s="69"/>
      <c r="CR47" s="69"/>
      <c r="CS47" s="69"/>
      <c r="CT47" s="69"/>
      <c r="CU47" s="69"/>
      <c r="CV47" s="69"/>
      <c r="CW47" s="69"/>
      <c r="CX47" s="69"/>
      <c r="CY47" s="69"/>
      <c r="CZ47" s="69"/>
      <c r="DA47" s="69"/>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c r="EO47" s="69"/>
      <c r="EP47" s="69"/>
      <c r="EQ47" s="69"/>
      <c r="ER47" s="69"/>
      <c r="ES47" s="69"/>
      <c r="ET47" s="69"/>
      <c r="EU47" s="69"/>
      <c r="EV47" s="69"/>
      <c r="EW47" s="69"/>
      <c r="EX47" s="69"/>
      <c r="EY47" s="69"/>
      <c r="EZ47" s="69"/>
      <c r="FA47" s="69"/>
      <c r="FB47" s="69"/>
      <c r="FC47" s="69"/>
      <c r="FD47" s="69"/>
      <c r="FE47" s="69"/>
      <c r="FF47" s="69"/>
      <c r="FG47" s="69"/>
      <c r="FH47" s="69"/>
      <c r="FI47" s="69"/>
      <c r="FJ47" s="69"/>
      <c r="FK47" s="69"/>
      <c r="FL47" s="69"/>
    </row>
    <row r="48" spans="9:168" s="70" customFormat="1" ht="13.2" x14ac:dyDescent="0.25">
      <c r="I48" s="65"/>
      <c r="M48" s="66"/>
      <c r="N48" s="66"/>
      <c r="O48" s="66"/>
      <c r="P48" s="66"/>
      <c r="Q48" s="66"/>
      <c r="R48" s="66"/>
      <c r="S48" s="66"/>
      <c r="T48" s="67"/>
      <c r="U48" s="68"/>
      <c r="V48" s="68"/>
      <c r="W48" s="72">
        <f>W45-10</f>
        <v>30</v>
      </c>
      <c r="X48" s="72">
        <f>W47</f>
        <v>0</v>
      </c>
      <c r="Y48"/>
      <c r="Z48"/>
      <c r="AA48"/>
      <c r="AE48"/>
      <c r="AF48"/>
      <c r="AG48"/>
      <c r="AH48"/>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69"/>
      <c r="CE48" s="69"/>
      <c r="CF48" s="69"/>
      <c r="CG48" s="69"/>
      <c r="CH48" s="69"/>
      <c r="CI48" s="69"/>
      <c r="CJ48" s="69"/>
      <c r="CK48" s="69"/>
      <c r="CL48" s="69"/>
      <c r="CM48" s="69"/>
      <c r="CN48" s="69"/>
      <c r="CO48" s="69"/>
      <c r="CP48" s="69"/>
      <c r="CQ48" s="69"/>
      <c r="CR48" s="69"/>
      <c r="CS48" s="69"/>
      <c r="CT48" s="69"/>
      <c r="CU48" s="69"/>
      <c r="CV48" s="69"/>
      <c r="CW48" s="69"/>
      <c r="CX48" s="69"/>
      <c r="CY48" s="69"/>
      <c r="CZ48" s="69"/>
      <c r="DA48" s="69"/>
      <c r="DB48" s="69"/>
      <c r="DC48" s="69"/>
      <c r="DD48" s="69"/>
      <c r="DE48" s="69"/>
      <c r="DF48" s="69"/>
      <c r="DG48" s="69"/>
      <c r="DH48" s="69"/>
      <c r="DI48" s="69"/>
      <c r="DJ48" s="69"/>
      <c r="DK48" s="69"/>
      <c r="DL48" s="69"/>
      <c r="DM48" s="69"/>
      <c r="DN48" s="69"/>
      <c r="DO48" s="69"/>
      <c r="DP48" s="69"/>
      <c r="DQ48" s="69"/>
      <c r="DR48" s="69"/>
      <c r="DS48" s="69"/>
      <c r="DT48" s="69"/>
      <c r="DU48" s="69"/>
      <c r="DV48" s="69"/>
      <c r="DW48" s="69"/>
      <c r="DX48" s="69"/>
      <c r="DY48" s="69"/>
      <c r="DZ48" s="69"/>
      <c r="EA48" s="69"/>
      <c r="EB48" s="69"/>
      <c r="EC48" s="69"/>
      <c r="ED48" s="69"/>
      <c r="EE48" s="69"/>
      <c r="EF48" s="69"/>
      <c r="EG48" s="69"/>
      <c r="EH48" s="69"/>
      <c r="EI48" s="69"/>
      <c r="EJ48" s="69"/>
      <c r="EK48" s="69"/>
      <c r="EL48" s="69"/>
      <c r="EM48" s="69"/>
      <c r="EN48" s="69"/>
      <c r="EO48" s="69"/>
      <c r="EP48" s="69"/>
      <c r="EQ48" s="69"/>
      <c r="ER48" s="69"/>
      <c r="ES48" s="69"/>
      <c r="ET48" s="69"/>
      <c r="EU48" s="69"/>
      <c r="EV48" s="69"/>
      <c r="EW48" s="69"/>
      <c r="EX48" s="69"/>
      <c r="EY48" s="69"/>
      <c r="EZ48" s="69"/>
      <c r="FA48" s="69"/>
      <c r="FB48" s="69"/>
      <c r="FC48" s="69"/>
      <c r="FD48" s="69"/>
      <c r="FE48" s="69"/>
      <c r="FF48" s="69"/>
      <c r="FG48" s="69"/>
      <c r="FH48" s="69"/>
      <c r="FI48" s="69"/>
      <c r="FJ48" s="69"/>
      <c r="FK48" s="69"/>
      <c r="FL48" s="69"/>
    </row>
    <row r="49" spans="1:168" s="70" customFormat="1" ht="13.2" x14ac:dyDescent="0.25">
      <c r="I49" s="65"/>
      <c r="M49" s="66"/>
      <c r="N49" s="66"/>
      <c r="O49" s="66"/>
      <c r="P49" s="66"/>
      <c r="Q49" s="66"/>
      <c r="R49" s="66"/>
      <c r="S49" s="66"/>
      <c r="T49" s="67"/>
      <c r="U49" s="68"/>
      <c r="V49" s="68"/>
      <c r="W49" s="72"/>
      <c r="X49" s="72"/>
      <c r="Y49"/>
      <c r="Z49"/>
      <c r="AA49"/>
      <c r="AE49"/>
      <c r="AF49"/>
      <c r="AG49"/>
      <c r="AH4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69"/>
      <c r="CE49" s="69"/>
      <c r="CF49" s="69"/>
      <c r="CG49" s="69"/>
      <c r="CH49" s="69"/>
      <c r="CI49" s="69"/>
      <c r="CJ49" s="69"/>
      <c r="CK49" s="69"/>
      <c r="CL49" s="69"/>
      <c r="CM49" s="69"/>
      <c r="CN49" s="69"/>
      <c r="CO49" s="69"/>
      <c r="CP49" s="69"/>
      <c r="CQ49" s="69"/>
      <c r="CR49" s="69"/>
      <c r="CS49" s="69"/>
      <c r="CT49" s="69"/>
      <c r="CU49" s="69"/>
      <c r="CV49" s="69"/>
      <c r="CW49" s="69"/>
      <c r="CX49" s="69"/>
      <c r="CY49" s="69"/>
      <c r="CZ49" s="69"/>
      <c r="DA49" s="69"/>
      <c r="DB49" s="69"/>
      <c r="DC49" s="69"/>
      <c r="DD49" s="69"/>
      <c r="DE49" s="69"/>
      <c r="DF49" s="69"/>
      <c r="DG49" s="69"/>
      <c r="DH49" s="69"/>
      <c r="DI49" s="69"/>
      <c r="DJ49" s="69"/>
      <c r="DK49" s="69"/>
      <c r="DL49" s="69"/>
      <c r="DM49" s="69"/>
      <c r="DN49" s="69"/>
      <c r="DO49" s="69"/>
      <c r="DP49" s="69"/>
      <c r="DQ49" s="69"/>
      <c r="DR49" s="69"/>
      <c r="DS49" s="69"/>
      <c r="DT49" s="69"/>
      <c r="DU49" s="69"/>
      <c r="DV49" s="69"/>
      <c r="DW49" s="69"/>
      <c r="DX49" s="69"/>
      <c r="DY49" s="69"/>
      <c r="DZ49" s="69"/>
      <c r="EA49" s="69"/>
      <c r="EB49" s="69"/>
      <c r="EC49" s="69"/>
      <c r="ED49" s="69"/>
      <c r="EE49" s="69"/>
      <c r="EF49" s="69"/>
      <c r="EG49" s="69"/>
      <c r="EH49" s="69"/>
      <c r="EI49" s="69"/>
      <c r="EJ49" s="69"/>
      <c r="EK49" s="69"/>
      <c r="EL49" s="69"/>
      <c r="EM49" s="69"/>
      <c r="EN49" s="69"/>
      <c r="EO49" s="69"/>
      <c r="EP49" s="69"/>
      <c r="EQ49" s="69"/>
      <c r="ER49" s="69"/>
      <c r="ES49" s="69"/>
      <c r="ET49" s="69"/>
      <c r="EU49" s="69"/>
      <c r="EV49" s="69"/>
      <c r="EW49" s="69"/>
      <c r="EX49" s="69"/>
      <c r="EY49" s="69"/>
      <c r="EZ49" s="69"/>
      <c r="FA49" s="69"/>
      <c r="FB49" s="69"/>
      <c r="FC49" s="69"/>
      <c r="FD49" s="69"/>
      <c r="FE49" s="69"/>
      <c r="FF49" s="69"/>
      <c r="FG49" s="69"/>
      <c r="FH49" s="69"/>
      <c r="FI49" s="69"/>
      <c r="FJ49" s="69"/>
      <c r="FK49" s="69"/>
      <c r="FL49" s="69"/>
    </row>
    <row r="50" spans="1:168" s="70" customFormat="1" ht="13.2" x14ac:dyDescent="0.25">
      <c r="E50" s="69"/>
      <c r="I50" s="65"/>
      <c r="M50" s="66"/>
      <c r="N50" s="66"/>
      <c r="O50" s="66"/>
      <c r="P50" s="66"/>
      <c r="Q50" s="66"/>
      <c r="R50" s="66"/>
      <c r="S50" s="66"/>
      <c r="T50" s="67"/>
      <c r="U50" s="68"/>
      <c r="V50" s="68"/>
      <c r="W50" s="72">
        <f>W47</f>
        <v>0</v>
      </c>
      <c r="X50" s="72">
        <f>W51</f>
        <v>20</v>
      </c>
      <c r="Y50"/>
      <c r="Z50"/>
      <c r="AA50"/>
      <c r="AE50"/>
      <c r="AF50"/>
      <c r="AG50"/>
      <c r="AH50"/>
      <c r="AI50" s="69"/>
      <c r="AJ50" s="69"/>
      <c r="AK50" s="69"/>
      <c r="AL50" s="69"/>
      <c r="AM50" s="69"/>
      <c r="AN50" s="69"/>
      <c r="AO50" s="69"/>
      <c r="AP50" s="69"/>
      <c r="AQ50" s="69"/>
      <c r="AR50" s="69"/>
      <c r="AS50" s="69"/>
      <c r="AT50" s="6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69"/>
      <c r="CE50" s="69"/>
      <c r="CF50" s="69"/>
      <c r="CG50" s="69"/>
      <c r="CH50" s="69"/>
      <c r="CI50" s="69"/>
      <c r="CJ50" s="69"/>
      <c r="CK50" s="69"/>
      <c r="CL50" s="69"/>
      <c r="CM50" s="69"/>
      <c r="CN50" s="69"/>
      <c r="CO50" s="69"/>
      <c r="CP50" s="69"/>
      <c r="CQ50" s="69"/>
      <c r="CR50" s="69"/>
      <c r="CS50" s="69"/>
      <c r="CT50" s="69"/>
      <c r="CU50" s="69"/>
      <c r="CV50" s="69"/>
      <c r="CW50" s="69"/>
      <c r="CX50" s="69"/>
      <c r="CY50" s="69"/>
      <c r="CZ50" s="69"/>
      <c r="DA50" s="69"/>
      <c r="DB50" s="69"/>
      <c r="DC50" s="69"/>
      <c r="DD50" s="69"/>
      <c r="DE50" s="69"/>
      <c r="DF50" s="69"/>
      <c r="DG50" s="69"/>
      <c r="DH50" s="69"/>
      <c r="DI50" s="69"/>
      <c r="DJ50" s="69"/>
      <c r="DK50" s="69"/>
      <c r="DL50" s="69"/>
      <c r="DM50" s="69"/>
      <c r="DN50" s="69"/>
      <c r="DO50" s="69"/>
      <c r="DP50" s="69"/>
      <c r="DQ50" s="69"/>
      <c r="DR50" s="69"/>
      <c r="DS50" s="69"/>
      <c r="DT50" s="69"/>
      <c r="DU50" s="69"/>
      <c r="DV50" s="69"/>
      <c r="DW50" s="69"/>
      <c r="DX50" s="69"/>
      <c r="DY50" s="69"/>
      <c r="DZ50" s="69"/>
      <c r="EA50" s="69"/>
      <c r="EB50" s="69"/>
      <c r="EC50" s="69"/>
      <c r="ED50" s="69"/>
      <c r="EE50" s="69"/>
      <c r="EF50" s="69"/>
      <c r="EG50" s="69"/>
      <c r="EH50" s="69"/>
      <c r="EI50" s="69"/>
      <c r="EJ50" s="69"/>
      <c r="EK50" s="69"/>
      <c r="EL50" s="69"/>
      <c r="EM50" s="69"/>
      <c r="EN50" s="69"/>
      <c r="EO50" s="69"/>
      <c r="EP50" s="69"/>
      <c r="EQ50" s="69"/>
      <c r="ER50" s="69"/>
      <c r="ES50" s="69"/>
      <c r="ET50" s="69"/>
      <c r="EU50" s="69"/>
      <c r="EV50" s="69"/>
      <c r="EW50" s="69"/>
      <c r="EX50" s="69"/>
      <c r="EY50" s="69"/>
      <c r="EZ50" s="69"/>
      <c r="FA50" s="69"/>
      <c r="FB50" s="69"/>
      <c r="FC50" s="69"/>
      <c r="FD50" s="69"/>
      <c r="FE50" s="69"/>
      <c r="FF50" s="69"/>
      <c r="FG50" s="69"/>
      <c r="FH50" s="69"/>
      <c r="FI50" s="69"/>
      <c r="FJ50" s="69"/>
      <c r="FK50" s="69"/>
      <c r="FL50" s="69"/>
    </row>
    <row r="51" spans="1:168" s="70" customFormat="1" ht="13.2" x14ac:dyDescent="0.25">
      <c r="I51" s="65"/>
      <c r="M51" s="66"/>
      <c r="N51" s="66"/>
      <c r="O51" s="66"/>
      <c r="P51" s="66"/>
      <c r="Q51" s="66"/>
      <c r="R51" s="66"/>
      <c r="S51" s="66"/>
      <c r="T51" s="67"/>
      <c r="U51" s="68"/>
      <c r="V51" s="68"/>
      <c r="W51" s="72">
        <f>W48-10</f>
        <v>20</v>
      </c>
      <c r="X51" s="72">
        <f>W50</f>
        <v>0</v>
      </c>
      <c r="Y51"/>
      <c r="Z51"/>
      <c r="AA51"/>
      <c r="AE51"/>
      <c r="AF51"/>
      <c r="AG51"/>
      <c r="AH51"/>
      <c r="AI51" s="69"/>
      <c r="AJ51" s="69"/>
      <c r="AK51" s="69"/>
      <c r="AL51" s="69"/>
      <c r="AM51" s="69"/>
      <c r="AN51" s="69"/>
      <c r="AO51" s="69"/>
      <c r="AP51" s="69"/>
      <c r="AQ51" s="69"/>
      <c r="AR51" s="69"/>
      <c r="AS51" s="69"/>
      <c r="AT51" s="6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69"/>
      <c r="CE51" s="69"/>
      <c r="CF51" s="69"/>
      <c r="CG51" s="69"/>
      <c r="CH51" s="69"/>
      <c r="CI51" s="69"/>
      <c r="CJ51" s="69"/>
      <c r="CK51" s="69"/>
      <c r="CL51" s="69"/>
      <c r="CM51" s="69"/>
      <c r="CN51" s="69"/>
      <c r="CO51" s="69"/>
      <c r="CP51" s="69"/>
      <c r="CQ51" s="69"/>
      <c r="CR51" s="69"/>
      <c r="CS51" s="69"/>
      <c r="CT51" s="69"/>
      <c r="CU51" s="69"/>
      <c r="CV51" s="69"/>
      <c r="CW51" s="69"/>
      <c r="CX51" s="69"/>
      <c r="CY51" s="69"/>
      <c r="CZ51" s="69"/>
      <c r="DA51" s="69"/>
      <c r="DB51" s="69"/>
      <c r="DC51" s="69"/>
      <c r="DD51" s="69"/>
      <c r="DE51" s="69"/>
      <c r="DF51" s="69"/>
      <c r="DG51" s="69"/>
      <c r="DH51" s="69"/>
      <c r="DI51" s="69"/>
      <c r="DJ51" s="69"/>
      <c r="DK51" s="69"/>
      <c r="DL51" s="69"/>
      <c r="DM51" s="69"/>
      <c r="DN51" s="69"/>
      <c r="DO51" s="69"/>
      <c r="DP51" s="69"/>
      <c r="DQ51" s="69"/>
      <c r="DR51" s="69"/>
      <c r="DS51" s="69"/>
      <c r="DT51" s="69"/>
      <c r="DU51" s="69"/>
      <c r="DV51" s="69"/>
      <c r="DW51" s="69"/>
      <c r="DX51" s="69"/>
      <c r="DY51" s="69"/>
      <c r="DZ51" s="69"/>
      <c r="EA51" s="69"/>
      <c r="EB51" s="69"/>
      <c r="EC51" s="69"/>
      <c r="ED51" s="69"/>
      <c r="EE51" s="69"/>
      <c r="EF51" s="69"/>
      <c r="EG51" s="69"/>
      <c r="EH51" s="69"/>
      <c r="EI51" s="69"/>
      <c r="EJ51" s="69"/>
      <c r="EK51" s="69"/>
      <c r="EL51" s="69"/>
      <c r="EM51" s="69"/>
      <c r="EN51" s="69"/>
      <c r="EO51" s="69"/>
      <c r="EP51" s="69"/>
      <c r="EQ51" s="69"/>
      <c r="ER51" s="69"/>
      <c r="ES51" s="69"/>
      <c r="ET51" s="69"/>
      <c r="EU51" s="69"/>
      <c r="EV51" s="69"/>
      <c r="EW51" s="69"/>
      <c r="EX51" s="69"/>
      <c r="EY51" s="69"/>
      <c r="EZ51" s="69"/>
      <c r="FA51" s="69"/>
      <c r="FB51" s="69"/>
      <c r="FC51" s="69"/>
      <c r="FD51" s="69"/>
      <c r="FE51" s="69"/>
      <c r="FF51" s="69"/>
      <c r="FG51" s="69"/>
      <c r="FH51" s="69"/>
      <c r="FI51" s="69"/>
      <c r="FJ51" s="69"/>
      <c r="FK51" s="69"/>
      <c r="FL51" s="69"/>
    </row>
    <row r="52" spans="1:168" s="70" customFormat="1" ht="13.2" x14ac:dyDescent="0.25">
      <c r="I52" s="65"/>
      <c r="M52" s="66"/>
      <c r="N52" s="66"/>
      <c r="O52" s="66"/>
      <c r="P52" s="66"/>
      <c r="Q52" s="66"/>
      <c r="R52" s="66"/>
      <c r="S52" s="66"/>
      <c r="T52" s="67"/>
      <c r="U52" s="68"/>
      <c r="V52" s="68"/>
      <c r="W52" s="72"/>
      <c r="X52" s="72"/>
      <c r="Y52"/>
      <c r="Z52"/>
      <c r="AA52"/>
      <c r="AE52"/>
      <c r="AF52"/>
      <c r="AG52"/>
      <c r="AH52"/>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69"/>
      <c r="CE52" s="69"/>
      <c r="CF52" s="69"/>
      <c r="CG52" s="69"/>
      <c r="CH52" s="69"/>
      <c r="CI52" s="69"/>
      <c r="CJ52" s="69"/>
      <c r="CK52" s="69"/>
      <c r="CL52" s="69"/>
      <c r="CM52" s="69"/>
      <c r="CN52" s="69"/>
      <c r="CO52" s="69"/>
      <c r="CP52" s="69"/>
      <c r="CQ52" s="69"/>
      <c r="CR52" s="69"/>
      <c r="CS52" s="69"/>
      <c r="CT52" s="69"/>
      <c r="CU52" s="69"/>
      <c r="CV52" s="69"/>
      <c r="CW52" s="69"/>
      <c r="CX52" s="69"/>
      <c r="CY52" s="69"/>
      <c r="CZ52" s="69"/>
      <c r="DA52" s="69"/>
      <c r="DB52" s="69"/>
      <c r="DC52" s="69"/>
      <c r="DD52" s="69"/>
      <c r="DE52" s="69"/>
      <c r="DF52" s="69"/>
      <c r="DG52" s="69"/>
      <c r="DH52" s="69"/>
      <c r="DI52" s="69"/>
      <c r="DJ52" s="69"/>
      <c r="DK52" s="69"/>
      <c r="DL52" s="69"/>
      <c r="DM52" s="69"/>
      <c r="DN52" s="69"/>
      <c r="DO52" s="69"/>
      <c r="DP52" s="69"/>
      <c r="DQ52" s="69"/>
      <c r="DR52" s="69"/>
      <c r="DS52" s="69"/>
      <c r="DT52" s="69"/>
      <c r="DU52" s="69"/>
      <c r="DV52" s="69"/>
      <c r="DW52" s="69"/>
      <c r="DX52" s="69"/>
      <c r="DY52" s="69"/>
      <c r="DZ52" s="69"/>
      <c r="EA52" s="69"/>
      <c r="EB52" s="69"/>
      <c r="EC52" s="69"/>
      <c r="ED52" s="69"/>
      <c r="EE52" s="69"/>
      <c r="EF52" s="69"/>
      <c r="EG52" s="69"/>
      <c r="EH52" s="69"/>
      <c r="EI52" s="69"/>
      <c r="EJ52" s="69"/>
      <c r="EK52" s="69"/>
      <c r="EL52" s="69"/>
      <c r="EM52" s="69"/>
      <c r="EN52" s="69"/>
      <c r="EO52" s="69"/>
      <c r="EP52" s="69"/>
      <c r="EQ52" s="69"/>
      <c r="ER52" s="69"/>
      <c r="ES52" s="69"/>
      <c r="ET52" s="69"/>
      <c r="EU52" s="69"/>
      <c r="EV52" s="69"/>
      <c r="EW52" s="69"/>
      <c r="EX52" s="69"/>
      <c r="EY52" s="69"/>
      <c r="EZ52" s="69"/>
      <c r="FA52" s="69"/>
      <c r="FB52" s="69"/>
      <c r="FC52" s="69"/>
      <c r="FD52" s="69"/>
      <c r="FE52" s="69"/>
      <c r="FF52" s="69"/>
      <c r="FG52" s="69"/>
      <c r="FH52" s="69"/>
      <c r="FI52" s="69"/>
      <c r="FJ52" s="69"/>
      <c r="FK52" s="69"/>
      <c r="FL52" s="69"/>
    </row>
    <row r="53" spans="1:168" s="70" customFormat="1" ht="13.2" x14ac:dyDescent="0.25">
      <c r="I53" s="65"/>
      <c r="M53" s="66"/>
      <c r="N53" s="66"/>
      <c r="O53" s="66"/>
      <c r="P53" s="66"/>
      <c r="Q53" s="66"/>
      <c r="R53" s="66"/>
      <c r="S53" s="66"/>
      <c r="T53" s="67"/>
      <c r="U53" s="68"/>
      <c r="V53" s="68"/>
      <c r="W53" s="72">
        <f>W50</f>
        <v>0</v>
      </c>
      <c r="X53" s="72">
        <f>W54</f>
        <v>10</v>
      </c>
      <c r="Y53"/>
      <c r="Z53"/>
      <c r="AA53"/>
      <c r="AE53"/>
      <c r="AF53"/>
      <c r="AG53"/>
      <c r="AH53"/>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69"/>
      <c r="CE53" s="69"/>
      <c r="CF53" s="69"/>
      <c r="CG53" s="69"/>
      <c r="CH53" s="69"/>
      <c r="CI53" s="69"/>
      <c r="CJ53" s="69"/>
      <c r="CK53" s="69"/>
      <c r="CL53" s="69"/>
      <c r="CM53" s="69"/>
      <c r="CN53" s="69"/>
      <c r="CO53" s="69"/>
      <c r="CP53" s="69"/>
      <c r="CQ53" s="69"/>
      <c r="CR53" s="69"/>
      <c r="CS53" s="69"/>
      <c r="CT53" s="69"/>
      <c r="CU53" s="69"/>
      <c r="CV53" s="69"/>
      <c r="CW53" s="69"/>
      <c r="CX53" s="69"/>
      <c r="CY53" s="69"/>
      <c r="CZ53" s="69"/>
      <c r="DA53" s="69"/>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69"/>
      <c r="EQ53" s="69"/>
      <c r="ER53" s="69"/>
      <c r="ES53" s="69"/>
      <c r="ET53" s="69"/>
      <c r="EU53" s="69"/>
      <c r="EV53" s="69"/>
      <c r="EW53" s="69"/>
      <c r="EX53" s="69"/>
      <c r="EY53" s="69"/>
      <c r="EZ53" s="69"/>
      <c r="FA53" s="69"/>
      <c r="FB53" s="69"/>
      <c r="FC53" s="69"/>
      <c r="FD53" s="69"/>
      <c r="FE53" s="69"/>
      <c r="FF53" s="69"/>
      <c r="FG53" s="69"/>
      <c r="FH53" s="69"/>
      <c r="FI53" s="69"/>
      <c r="FJ53" s="69"/>
      <c r="FK53" s="69"/>
      <c r="FL53" s="69"/>
    </row>
    <row r="54" spans="1:168" s="70" customFormat="1" ht="13.2" x14ac:dyDescent="0.25">
      <c r="I54" s="65"/>
      <c r="M54" s="66"/>
      <c r="N54" s="66"/>
      <c r="O54" s="66"/>
      <c r="P54" s="66"/>
      <c r="Q54" s="66"/>
      <c r="R54" s="66"/>
      <c r="S54" s="66"/>
      <c r="T54" s="67"/>
      <c r="U54" s="68"/>
      <c r="V54" s="68"/>
      <c r="W54" s="72">
        <f>W51-10</f>
        <v>10</v>
      </c>
      <c r="X54" s="72">
        <f>W53</f>
        <v>0</v>
      </c>
      <c r="Y54"/>
      <c r="Z54"/>
      <c r="AA54"/>
      <c r="AE54"/>
      <c r="AF54"/>
      <c r="AG54"/>
      <c r="AH54"/>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69"/>
      <c r="CE54" s="69"/>
      <c r="CF54" s="69"/>
      <c r="CG54" s="69"/>
      <c r="CH54" s="69"/>
      <c r="CI54" s="69"/>
      <c r="CJ54" s="69"/>
      <c r="CK54" s="69"/>
      <c r="CL54" s="69"/>
      <c r="CM54" s="69"/>
      <c r="CN54" s="69"/>
      <c r="CO54" s="69"/>
      <c r="CP54" s="69"/>
      <c r="CQ54" s="69"/>
      <c r="CR54" s="69"/>
      <c r="CS54" s="69"/>
      <c r="CT54" s="69"/>
      <c r="CU54" s="69"/>
      <c r="CV54" s="69"/>
      <c r="CW54" s="69"/>
      <c r="CX54" s="69"/>
      <c r="CY54" s="69"/>
      <c r="CZ54" s="69"/>
      <c r="DA54" s="69"/>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69"/>
      <c r="EQ54" s="69"/>
      <c r="ER54" s="69"/>
      <c r="ES54" s="69"/>
      <c r="ET54" s="69"/>
      <c r="EU54" s="69"/>
      <c r="EV54" s="69"/>
      <c r="EW54" s="69"/>
      <c r="EX54" s="69"/>
      <c r="EY54" s="69"/>
      <c r="EZ54" s="69"/>
      <c r="FA54" s="69"/>
      <c r="FB54" s="69"/>
      <c r="FC54" s="69"/>
      <c r="FD54" s="69"/>
      <c r="FE54" s="69"/>
      <c r="FF54" s="69"/>
      <c r="FG54" s="69"/>
      <c r="FH54" s="69"/>
      <c r="FI54" s="69"/>
      <c r="FJ54" s="69"/>
      <c r="FK54" s="69"/>
      <c r="FL54" s="69"/>
    </row>
    <row r="55" spans="1:168" s="70" customFormat="1" ht="13.2" x14ac:dyDescent="0.25">
      <c r="I55" s="65"/>
      <c r="M55" s="66"/>
      <c r="N55" s="66"/>
      <c r="O55" s="66"/>
      <c r="P55" s="66"/>
      <c r="Q55" s="66"/>
      <c r="R55" s="66"/>
      <c r="S55" s="66"/>
      <c r="T55" s="67"/>
      <c r="U55" s="68"/>
      <c r="V55" s="68"/>
      <c r="W55" s="68"/>
      <c r="X55" s="68"/>
      <c r="Y55" s="68"/>
      <c r="Z55" s="68"/>
      <c r="AA55"/>
      <c r="AE55"/>
      <c r="AF55"/>
      <c r="AG55"/>
      <c r="AH55"/>
      <c r="AI55" s="69"/>
      <c r="AJ55" s="69"/>
      <c r="AK55" s="69"/>
      <c r="AL55" s="69"/>
      <c r="AM55" s="69"/>
      <c r="AN55" s="69"/>
      <c r="AO55" s="69"/>
      <c r="AP55" s="69"/>
      <c r="AQ55" s="69"/>
      <c r="AR55" s="69"/>
      <c r="AS55" s="69"/>
      <c r="AT55" s="6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69"/>
      <c r="CP55" s="69"/>
      <c r="CQ55" s="69"/>
      <c r="CR55" s="69"/>
      <c r="CS55" s="69"/>
      <c r="CT55" s="69"/>
      <c r="CU55" s="69"/>
      <c r="CV55" s="69"/>
      <c r="CW55" s="69"/>
      <c r="CX55" s="69"/>
      <c r="CY55" s="69"/>
      <c r="CZ55" s="69"/>
      <c r="DA55" s="69"/>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69"/>
      <c r="EQ55" s="69"/>
      <c r="ER55" s="69"/>
      <c r="ES55" s="69"/>
      <c r="ET55" s="69"/>
      <c r="EU55" s="69"/>
      <c r="EV55" s="69"/>
      <c r="EW55" s="69"/>
      <c r="EX55" s="69"/>
      <c r="EY55" s="69"/>
      <c r="EZ55" s="69"/>
      <c r="FA55" s="69"/>
      <c r="FB55" s="69"/>
      <c r="FC55" s="69"/>
      <c r="FD55" s="69"/>
      <c r="FE55" s="69"/>
      <c r="FF55" s="69"/>
      <c r="FG55" s="69"/>
      <c r="FH55" s="69"/>
      <c r="FI55" s="69"/>
      <c r="FJ55" s="69"/>
      <c r="FK55" s="69"/>
      <c r="FL55" s="69"/>
    </row>
    <row r="56" spans="1:168" s="70" customFormat="1" ht="13.2" x14ac:dyDescent="0.25">
      <c r="B56" s="80"/>
      <c r="I56" s="65"/>
      <c r="M56" s="66"/>
      <c r="N56" s="66"/>
      <c r="O56" s="66"/>
      <c r="P56" s="66"/>
      <c r="Q56" s="66"/>
      <c r="R56" s="66"/>
      <c r="S56" s="66"/>
      <c r="T56" s="67"/>
      <c r="U56" s="68"/>
      <c r="V56" s="68"/>
      <c r="W56" s="68"/>
      <c r="X56" s="68"/>
      <c r="Y56" s="68"/>
      <c r="Z56" s="68"/>
      <c r="AA56" s="68"/>
      <c r="AE56"/>
      <c r="AF56"/>
      <c r="AG56"/>
      <c r="AH56"/>
      <c r="AI56" s="69"/>
      <c r="AJ56" s="69"/>
      <c r="AK56" s="69"/>
      <c r="AL56" s="69"/>
      <c r="AM56" s="69"/>
      <c r="AN56" s="69"/>
      <c r="AO56" s="69"/>
      <c r="AP56" s="69"/>
      <c r="AQ56" s="69"/>
      <c r="AR56" s="69"/>
      <c r="AS56" s="69"/>
      <c r="AT56" s="6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69"/>
      <c r="CE56" s="69"/>
      <c r="CF56" s="69"/>
      <c r="CG56" s="69"/>
      <c r="CH56" s="69"/>
      <c r="CI56" s="69"/>
      <c r="CJ56" s="69"/>
      <c r="CK56" s="69"/>
      <c r="CL56" s="69"/>
      <c r="CM56" s="69"/>
      <c r="CN56" s="69"/>
      <c r="CO56" s="69"/>
      <c r="CP56" s="69"/>
      <c r="CQ56" s="69"/>
      <c r="CR56" s="69"/>
      <c r="CS56" s="69"/>
      <c r="CT56" s="69"/>
      <c r="CU56" s="69"/>
      <c r="CV56" s="69"/>
      <c r="CW56" s="69"/>
      <c r="CX56" s="69"/>
      <c r="CY56" s="69"/>
      <c r="CZ56" s="69"/>
      <c r="DA56" s="69"/>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69"/>
      <c r="EQ56" s="69"/>
      <c r="ER56" s="69"/>
      <c r="ES56" s="69"/>
      <c r="ET56" s="69"/>
      <c r="EU56" s="69"/>
      <c r="EV56" s="69"/>
      <c r="EW56" s="69"/>
      <c r="EX56" s="69"/>
      <c r="EY56" s="69"/>
      <c r="EZ56" s="69"/>
      <c r="FA56" s="69"/>
      <c r="FB56" s="69"/>
      <c r="FC56" s="69"/>
      <c r="FD56" s="69"/>
      <c r="FE56" s="69"/>
      <c r="FF56" s="69"/>
      <c r="FG56" s="69"/>
      <c r="FH56" s="69"/>
      <c r="FI56" s="69"/>
      <c r="FJ56" s="69"/>
      <c r="FK56" s="69"/>
      <c r="FL56" s="69"/>
    </row>
    <row r="57" spans="1:168" s="28" customFormat="1" ht="13.8" x14ac:dyDescent="0.3">
      <c r="A57" s="40"/>
      <c r="B57" s="41"/>
      <c r="C57" s="42"/>
      <c r="D57" s="40"/>
      <c r="E57" s="40"/>
      <c r="F57" s="40"/>
      <c r="G57" s="42"/>
      <c r="H57" s="40"/>
      <c r="I57" s="40"/>
      <c r="J57" s="40"/>
      <c r="K57" s="40"/>
      <c r="L57" s="30"/>
      <c r="M57" s="27"/>
      <c r="N57" s="27"/>
      <c r="O57" s="27"/>
      <c r="P57" s="27"/>
      <c r="Q57" s="27"/>
      <c r="R57" s="27"/>
      <c r="S57" s="27"/>
      <c r="T57" s="27"/>
      <c r="U57" s="30"/>
      <c r="V57" s="30"/>
      <c r="W57" s="30"/>
      <c r="X57" s="30"/>
    </row>
    <row r="58" spans="1:168" s="28" customFormat="1" ht="13.8" x14ac:dyDescent="0.3">
      <c r="A58" s="40"/>
      <c r="B58" s="43"/>
      <c r="C58" s="42"/>
      <c r="D58" s="44"/>
      <c r="E58" s="44"/>
      <c r="F58" s="45" t="s">
        <v>35</v>
      </c>
      <c r="G58" s="42"/>
      <c r="H58" s="44"/>
      <c r="I58" s="44"/>
      <c r="J58" s="44"/>
      <c r="K58" s="40"/>
      <c r="L58" s="30"/>
      <c r="M58" s="27"/>
      <c r="N58" s="27"/>
      <c r="O58" s="27"/>
      <c r="P58" s="27"/>
      <c r="Q58" s="27"/>
      <c r="R58" s="27"/>
      <c r="S58" s="27"/>
      <c r="T58" s="27"/>
      <c r="U58" s="30"/>
      <c r="V58" s="30"/>
      <c r="W58" s="30"/>
      <c r="X58" s="30"/>
    </row>
    <row r="59" spans="1:168" s="28" customFormat="1" ht="13.8" x14ac:dyDescent="0.3">
      <c r="A59" s="40"/>
      <c r="B59" s="44"/>
      <c r="C59" s="44"/>
      <c r="D59" s="44"/>
      <c r="E59" s="44"/>
      <c r="F59" s="87" t="s">
        <v>56</v>
      </c>
      <c r="G59" s="44"/>
      <c r="H59" s="44"/>
      <c r="I59" s="44"/>
      <c r="J59" s="44"/>
      <c r="K59" s="40"/>
      <c r="L59" s="30"/>
      <c r="M59" s="27"/>
      <c r="N59" s="27"/>
      <c r="O59" s="27"/>
      <c r="P59" s="27"/>
      <c r="Q59" s="27"/>
      <c r="R59" s="27"/>
      <c r="S59" s="27"/>
      <c r="T59" s="27"/>
      <c r="U59" s="30"/>
      <c r="V59" s="30"/>
      <c r="W59" s="30"/>
      <c r="X59" s="30"/>
    </row>
    <row r="60" spans="1:168" s="26" customFormat="1" ht="13.8" x14ac:dyDescent="0.3">
      <c r="M60" s="27"/>
      <c r="N60" s="27"/>
      <c r="O60" s="27"/>
      <c r="P60" s="27"/>
      <c r="Q60" s="27"/>
      <c r="R60" s="27"/>
      <c r="S60" s="27"/>
      <c r="T60" s="27"/>
    </row>
    <row r="61" spans="1:168" s="26" customFormat="1" ht="13.8" x14ac:dyDescent="0.3">
      <c r="M61" s="27"/>
      <c r="N61" s="27"/>
      <c r="O61" s="27"/>
      <c r="P61" s="27"/>
      <c r="Q61" s="27"/>
      <c r="R61" s="27"/>
      <c r="S61" s="27"/>
      <c r="T61" s="27"/>
    </row>
    <row r="62" spans="1:168" s="26" customFormat="1" ht="13.8" x14ac:dyDescent="0.3">
      <c r="M62" s="27"/>
      <c r="N62" s="27"/>
      <c r="O62" s="27"/>
      <c r="P62" s="27"/>
      <c r="Q62" s="27"/>
      <c r="R62" s="27"/>
      <c r="S62" s="27"/>
      <c r="T62" s="27"/>
    </row>
    <row r="63" spans="1:168" s="26" customFormat="1" ht="13.8" x14ac:dyDescent="0.3">
      <c r="M63" s="27"/>
      <c r="N63" s="27"/>
      <c r="O63" s="27"/>
      <c r="P63" s="27"/>
      <c r="Q63" s="27"/>
      <c r="R63" s="27"/>
      <c r="S63" s="27"/>
      <c r="T63" s="27"/>
    </row>
    <row r="64" spans="1:168" s="26" customFormat="1" ht="13.8" x14ac:dyDescent="0.3">
      <c r="M64" s="27"/>
      <c r="N64" s="27"/>
      <c r="O64" s="27"/>
      <c r="P64" s="27"/>
      <c r="Q64" s="27"/>
      <c r="R64" s="27"/>
      <c r="S64" s="27"/>
      <c r="T64" s="27"/>
    </row>
    <row r="65" spans="13:20" s="26" customFormat="1" ht="13.8" x14ac:dyDescent="0.3">
      <c r="M65" s="27"/>
      <c r="N65" s="27"/>
      <c r="O65" s="27"/>
      <c r="P65" s="27"/>
      <c r="Q65" s="27"/>
      <c r="R65" s="27"/>
      <c r="S65" s="27"/>
      <c r="T65" s="27"/>
    </row>
    <row r="66" spans="13:20" s="26" customFormat="1" ht="13.8" x14ac:dyDescent="0.3">
      <c r="M66" s="27"/>
      <c r="N66" s="27"/>
      <c r="O66" s="27"/>
      <c r="P66" s="27"/>
      <c r="Q66" s="27"/>
      <c r="R66" s="27"/>
      <c r="S66" s="27"/>
      <c r="T66" s="27"/>
    </row>
    <row r="67" spans="13:20" s="26" customFormat="1" ht="13.8" x14ac:dyDescent="0.3">
      <c r="M67" s="27"/>
      <c r="N67" s="27"/>
      <c r="O67" s="27"/>
      <c r="P67" s="27"/>
      <c r="Q67" s="27"/>
      <c r="R67" s="27"/>
      <c r="S67" s="27"/>
      <c r="T67" s="27"/>
    </row>
    <row r="68" spans="13:20" s="26" customFormat="1" ht="13.8" x14ac:dyDescent="0.3">
      <c r="M68" s="27"/>
      <c r="N68" s="27"/>
      <c r="O68" s="27"/>
      <c r="P68" s="27"/>
      <c r="Q68" s="27"/>
      <c r="R68" s="27"/>
      <c r="S68" s="27"/>
      <c r="T68" s="27"/>
    </row>
    <row r="69" spans="13:20" s="26" customFormat="1" ht="13.8" x14ac:dyDescent="0.3">
      <c r="M69" s="27"/>
      <c r="N69" s="27"/>
      <c r="O69" s="27"/>
      <c r="P69" s="27"/>
      <c r="Q69" s="27"/>
      <c r="R69" s="27"/>
      <c r="S69" s="27"/>
      <c r="T69" s="27"/>
    </row>
    <row r="70" spans="13:20" s="26" customFormat="1" ht="13.8" x14ac:dyDescent="0.3">
      <c r="M70" s="27"/>
      <c r="N70" s="27"/>
      <c r="O70" s="27"/>
      <c r="P70" s="27"/>
      <c r="Q70" s="27"/>
      <c r="R70" s="27"/>
      <c r="S70" s="27"/>
      <c r="T70" s="27"/>
    </row>
    <row r="71" spans="13:20" s="26" customFormat="1" ht="13.8" x14ac:dyDescent="0.3">
      <c r="M71" s="27"/>
      <c r="N71" s="27"/>
      <c r="O71" s="27"/>
      <c r="P71" s="27"/>
      <c r="Q71" s="27"/>
      <c r="R71" s="27"/>
      <c r="S71" s="27"/>
      <c r="T71" s="27"/>
    </row>
    <row r="72" spans="13:20" s="26" customFormat="1" ht="13.8" x14ac:dyDescent="0.3">
      <c r="M72" s="27"/>
      <c r="N72" s="27"/>
      <c r="O72" s="27"/>
      <c r="P72" s="27"/>
      <c r="Q72" s="27"/>
      <c r="R72" s="27"/>
      <c r="S72" s="27"/>
      <c r="T72" s="27"/>
    </row>
    <row r="73" spans="13:20" s="26" customFormat="1" ht="13.8" x14ac:dyDescent="0.3">
      <c r="M73" s="27"/>
      <c r="N73" s="27"/>
      <c r="O73" s="27"/>
      <c r="P73" s="27"/>
      <c r="Q73" s="27"/>
      <c r="R73" s="27"/>
      <c r="S73" s="27"/>
      <c r="T73" s="27"/>
    </row>
    <row r="74" spans="13:20" s="26" customFormat="1" ht="13.8" x14ac:dyDescent="0.3">
      <c r="M74" s="27"/>
      <c r="N74" s="27"/>
      <c r="O74" s="27"/>
      <c r="P74" s="27"/>
      <c r="Q74" s="27"/>
      <c r="R74" s="27"/>
      <c r="S74" s="27"/>
      <c r="T74" s="27"/>
    </row>
    <row r="75" spans="13:20" s="26" customFormat="1" ht="13.8" x14ac:dyDescent="0.3">
      <c r="M75" s="27"/>
      <c r="N75" s="27"/>
      <c r="O75" s="27"/>
      <c r="P75" s="27"/>
      <c r="Q75" s="27"/>
      <c r="R75" s="27"/>
      <c r="S75" s="27"/>
      <c r="T75" s="27"/>
    </row>
    <row r="76" spans="13:20" s="26" customFormat="1" ht="13.8" x14ac:dyDescent="0.3">
      <c r="M76" s="27"/>
      <c r="N76" s="27"/>
      <c r="O76" s="27"/>
      <c r="P76" s="27"/>
      <c r="Q76" s="27"/>
      <c r="R76" s="27"/>
      <c r="S76" s="27"/>
      <c r="T76" s="27"/>
    </row>
    <row r="77" spans="13:20" s="26" customFormat="1" ht="13.8" x14ac:dyDescent="0.3">
      <c r="M77" s="27"/>
      <c r="N77" s="27"/>
      <c r="O77" s="27"/>
      <c r="P77" s="27"/>
      <c r="Q77" s="27"/>
      <c r="R77" s="27"/>
      <c r="S77" s="27"/>
      <c r="T77" s="27"/>
    </row>
    <row r="78" spans="13:20" s="26" customFormat="1" ht="13.8" x14ac:dyDescent="0.3">
      <c r="M78" s="27"/>
      <c r="N78" s="27"/>
      <c r="O78" s="27"/>
      <c r="P78" s="27"/>
      <c r="Q78" s="27"/>
      <c r="R78" s="27"/>
      <c r="S78" s="27"/>
      <c r="T78" s="27"/>
    </row>
    <row r="79" spans="13:20" s="26" customFormat="1" ht="13.8" x14ac:dyDescent="0.3">
      <c r="M79" s="27"/>
      <c r="N79" s="27"/>
      <c r="O79" s="27"/>
      <c r="P79" s="27"/>
      <c r="Q79" s="27"/>
      <c r="R79" s="27"/>
      <c r="S79" s="27"/>
      <c r="T79" s="27"/>
    </row>
    <row r="80" spans="13:20" s="26" customFormat="1" ht="13.8" x14ac:dyDescent="0.3">
      <c r="M80" s="27"/>
      <c r="N80" s="27"/>
      <c r="O80" s="27"/>
      <c r="P80" s="27"/>
      <c r="Q80" s="27"/>
      <c r="R80" s="27"/>
      <c r="S80" s="27"/>
      <c r="T80" s="27"/>
    </row>
    <row r="81" spans="13:20" s="26" customFormat="1" ht="13.8" x14ac:dyDescent="0.3">
      <c r="M81" s="27"/>
      <c r="N81" s="27"/>
      <c r="O81" s="27"/>
      <c r="P81" s="27"/>
      <c r="Q81" s="27"/>
      <c r="R81" s="27"/>
      <c r="S81" s="27"/>
      <c r="T81" s="27"/>
    </row>
    <row r="82" spans="13:20" s="26" customFormat="1" ht="13.8" x14ac:dyDescent="0.3">
      <c r="M82" s="27"/>
      <c r="N82" s="27"/>
      <c r="O82" s="27"/>
      <c r="P82" s="27"/>
      <c r="Q82" s="27"/>
      <c r="R82" s="27"/>
      <c r="S82" s="27"/>
      <c r="T82" s="27"/>
    </row>
    <row r="83" spans="13:20" s="26" customFormat="1" ht="13.8" x14ac:dyDescent="0.3">
      <c r="M83" s="27"/>
      <c r="N83" s="27"/>
      <c r="O83" s="27"/>
      <c r="P83" s="27"/>
      <c r="Q83" s="27"/>
      <c r="R83" s="27"/>
      <c r="S83" s="27"/>
      <c r="T83" s="27"/>
    </row>
    <row r="84" spans="13:20" s="26" customFormat="1" ht="13.8" x14ac:dyDescent="0.3">
      <c r="M84" s="27"/>
      <c r="N84" s="27"/>
      <c r="O84" s="27"/>
      <c r="P84" s="27"/>
      <c r="Q84" s="27"/>
      <c r="R84" s="27"/>
      <c r="S84" s="27"/>
      <c r="T84" s="27"/>
    </row>
    <row r="85" spans="13:20" s="26" customFormat="1" ht="13.8" x14ac:dyDescent="0.3">
      <c r="M85" s="27"/>
      <c r="N85" s="27"/>
      <c r="O85" s="27"/>
      <c r="P85" s="27"/>
      <c r="Q85" s="27"/>
      <c r="R85" s="27"/>
      <c r="S85" s="27"/>
      <c r="T85" s="27"/>
    </row>
    <row r="86" spans="13:20" s="26" customFormat="1" ht="13.8" x14ac:dyDescent="0.3">
      <c r="M86" s="27"/>
      <c r="N86" s="27"/>
      <c r="O86" s="27"/>
      <c r="P86" s="27"/>
      <c r="Q86" s="27"/>
      <c r="R86" s="27"/>
      <c r="S86" s="27"/>
      <c r="T86" s="27"/>
    </row>
    <row r="87" spans="13:20" s="26" customFormat="1" ht="13.8" x14ac:dyDescent="0.3">
      <c r="M87" s="27"/>
      <c r="N87" s="27"/>
      <c r="O87" s="27"/>
      <c r="P87" s="27"/>
      <c r="Q87" s="27"/>
      <c r="R87" s="27"/>
      <c r="S87" s="27"/>
      <c r="T87" s="27"/>
    </row>
    <row r="88" spans="13:20" s="26" customFormat="1" ht="13.8" x14ac:dyDescent="0.3">
      <c r="M88" s="27"/>
      <c r="N88" s="27"/>
      <c r="O88" s="27"/>
      <c r="P88" s="27"/>
      <c r="Q88" s="27"/>
      <c r="R88" s="27"/>
      <c r="S88" s="27"/>
      <c r="T88" s="27"/>
    </row>
    <row r="89" spans="13:20" s="26" customFormat="1" ht="13.8" x14ac:dyDescent="0.3">
      <c r="M89" s="27"/>
      <c r="N89" s="27"/>
      <c r="O89" s="27"/>
      <c r="P89" s="27"/>
      <c r="Q89" s="27"/>
      <c r="R89" s="27"/>
      <c r="S89" s="27"/>
      <c r="T89" s="27"/>
    </row>
    <row r="90" spans="13:20" s="26" customFormat="1" ht="13.8" x14ac:dyDescent="0.3">
      <c r="M90" s="27"/>
      <c r="N90" s="27"/>
      <c r="O90" s="27"/>
      <c r="P90" s="27"/>
      <c r="Q90" s="27"/>
      <c r="R90" s="27"/>
      <c r="S90" s="27"/>
      <c r="T90" s="27"/>
    </row>
    <row r="91" spans="13:20" s="26" customFormat="1" ht="13.8" x14ac:dyDescent="0.3">
      <c r="M91" s="27"/>
      <c r="N91" s="27"/>
      <c r="O91" s="27"/>
      <c r="P91" s="27"/>
      <c r="Q91" s="27"/>
      <c r="R91" s="27"/>
      <c r="S91" s="27"/>
      <c r="T91" s="27"/>
    </row>
    <row r="92" spans="13:20" s="26" customFormat="1" ht="13.8" x14ac:dyDescent="0.3">
      <c r="M92" s="27"/>
      <c r="N92" s="27"/>
      <c r="O92" s="27"/>
      <c r="P92" s="27"/>
      <c r="Q92" s="27"/>
      <c r="R92" s="27"/>
      <c r="S92" s="27"/>
      <c r="T92" s="27"/>
    </row>
    <row r="93" spans="13:20" s="26" customFormat="1" ht="13.8" x14ac:dyDescent="0.3">
      <c r="M93" s="27"/>
      <c r="N93" s="27"/>
      <c r="O93" s="27"/>
      <c r="P93" s="27"/>
      <c r="Q93" s="27"/>
      <c r="R93" s="27"/>
      <c r="S93" s="27"/>
      <c r="T93" s="27"/>
    </row>
    <row r="94" spans="13:20" s="26" customFormat="1" ht="13.8" x14ac:dyDescent="0.3">
      <c r="M94" s="27"/>
      <c r="N94" s="27"/>
      <c r="O94" s="27"/>
      <c r="P94" s="27"/>
      <c r="Q94" s="27"/>
      <c r="R94" s="27"/>
      <c r="S94" s="27"/>
      <c r="T94" s="27"/>
    </row>
    <row r="95" spans="13:20" s="26" customFormat="1" ht="13.8" x14ac:dyDescent="0.3">
      <c r="M95" s="27"/>
      <c r="N95" s="27"/>
      <c r="O95" s="27"/>
      <c r="P95" s="27"/>
      <c r="Q95" s="27"/>
      <c r="R95" s="27"/>
      <c r="S95" s="27"/>
      <c r="T95" s="27"/>
    </row>
    <row r="96" spans="13:20" s="26" customFormat="1" ht="13.8" x14ac:dyDescent="0.3">
      <c r="M96" s="27"/>
      <c r="N96" s="27"/>
      <c r="O96" s="27"/>
      <c r="P96" s="27"/>
      <c r="Q96" s="27"/>
      <c r="R96" s="27"/>
      <c r="S96" s="27"/>
      <c r="T96" s="27"/>
    </row>
    <row r="97" spans="13:20" s="26" customFormat="1" ht="13.8" x14ac:dyDescent="0.3">
      <c r="M97" s="27"/>
      <c r="N97" s="27"/>
      <c r="O97" s="27"/>
      <c r="P97" s="27"/>
      <c r="Q97" s="27"/>
      <c r="R97" s="27"/>
      <c r="S97" s="27"/>
      <c r="T97" s="27"/>
    </row>
    <row r="98" spans="13:20" s="26" customFormat="1" ht="13.8" x14ac:dyDescent="0.3">
      <c r="M98" s="27"/>
      <c r="N98" s="27"/>
      <c r="O98" s="27"/>
      <c r="P98" s="27"/>
      <c r="Q98" s="27"/>
      <c r="R98" s="27"/>
      <c r="S98" s="27"/>
      <c r="T98" s="27"/>
    </row>
    <row r="99" spans="13:20" s="26" customFormat="1" ht="13.8" x14ac:dyDescent="0.3">
      <c r="M99" s="27"/>
      <c r="N99" s="27"/>
      <c r="O99" s="27"/>
      <c r="P99" s="27"/>
      <c r="Q99" s="27"/>
      <c r="R99" s="27"/>
      <c r="S99" s="27"/>
      <c r="T99" s="27"/>
    </row>
    <row r="100" spans="13:20" s="26" customFormat="1" ht="13.8" x14ac:dyDescent="0.3">
      <c r="M100" s="27"/>
      <c r="N100" s="27"/>
      <c r="O100" s="27"/>
      <c r="P100" s="27"/>
      <c r="Q100" s="27"/>
      <c r="R100" s="27"/>
      <c r="S100" s="27"/>
      <c r="T100" s="27"/>
    </row>
    <row r="101" spans="13:20" s="26" customFormat="1" ht="13.8" x14ac:dyDescent="0.3">
      <c r="M101" s="27"/>
      <c r="N101" s="27"/>
      <c r="O101" s="27"/>
      <c r="P101" s="27"/>
      <c r="Q101" s="27"/>
      <c r="R101" s="27"/>
      <c r="S101" s="27"/>
      <c r="T101" s="27"/>
    </row>
    <row r="102" spans="13:20" s="26" customFormat="1" ht="13.8" x14ac:dyDescent="0.3">
      <c r="M102" s="27"/>
      <c r="N102" s="27"/>
      <c r="O102" s="27"/>
      <c r="P102" s="27"/>
      <c r="Q102" s="27"/>
      <c r="R102" s="27"/>
      <c r="S102" s="27"/>
      <c r="T102" s="27"/>
    </row>
    <row r="103" spans="13:20" s="26" customFormat="1" ht="13.8" x14ac:dyDescent="0.3">
      <c r="M103" s="27"/>
      <c r="N103" s="27"/>
      <c r="O103" s="27"/>
      <c r="P103" s="27"/>
      <c r="Q103" s="27"/>
      <c r="R103" s="27"/>
      <c r="S103" s="27"/>
      <c r="T103" s="27"/>
    </row>
    <row r="104" spans="13:20" s="26" customFormat="1" ht="13.8" x14ac:dyDescent="0.3">
      <c r="M104" s="27"/>
      <c r="N104" s="27"/>
      <c r="O104" s="27"/>
      <c r="P104" s="27"/>
      <c r="Q104" s="27"/>
      <c r="R104" s="27"/>
      <c r="S104" s="27"/>
      <c r="T104" s="27"/>
    </row>
    <row r="105" spans="13:20" s="26" customFormat="1" ht="13.8" x14ac:dyDescent="0.3">
      <c r="M105" s="27"/>
      <c r="N105" s="27"/>
      <c r="O105" s="27"/>
      <c r="P105" s="27"/>
      <c r="Q105" s="27"/>
      <c r="R105" s="27"/>
      <c r="S105" s="27"/>
      <c r="T105" s="27"/>
    </row>
    <row r="106" spans="13:20" s="26" customFormat="1" ht="13.8" x14ac:dyDescent="0.3">
      <c r="M106" s="27"/>
      <c r="N106" s="27"/>
      <c r="O106" s="27"/>
      <c r="P106" s="27"/>
      <c r="Q106" s="27"/>
      <c r="R106" s="27"/>
      <c r="S106" s="27"/>
      <c r="T106" s="27"/>
    </row>
    <row r="107" spans="13:20" s="26" customFormat="1" ht="13.8" x14ac:dyDescent="0.3">
      <c r="M107" s="27"/>
      <c r="N107" s="27"/>
      <c r="O107" s="27"/>
      <c r="P107" s="27"/>
      <c r="Q107" s="27"/>
      <c r="R107" s="27"/>
      <c r="S107" s="27"/>
      <c r="T107" s="27"/>
    </row>
    <row r="108" spans="13:20" s="26" customFormat="1" ht="13.8" x14ac:dyDescent="0.3">
      <c r="M108" s="27"/>
      <c r="N108" s="27"/>
      <c r="O108" s="27"/>
      <c r="P108" s="27"/>
      <c r="Q108" s="27"/>
      <c r="R108" s="27"/>
      <c r="S108" s="27"/>
      <c r="T108" s="27"/>
    </row>
    <row r="109" spans="13:20" s="26" customFormat="1" ht="13.8" x14ac:dyDescent="0.3">
      <c r="M109" s="27"/>
      <c r="N109" s="27"/>
      <c r="O109" s="27"/>
      <c r="P109" s="27"/>
      <c r="Q109" s="27"/>
      <c r="R109" s="27"/>
      <c r="S109" s="27"/>
      <c r="T109" s="27"/>
    </row>
    <row r="110" spans="13:20" s="26" customFormat="1" ht="13.8" x14ac:dyDescent="0.3">
      <c r="M110" s="27"/>
      <c r="N110" s="27"/>
      <c r="O110" s="27"/>
      <c r="P110" s="27"/>
      <c r="Q110" s="27"/>
      <c r="R110" s="27"/>
      <c r="S110" s="27"/>
      <c r="T110" s="27"/>
    </row>
    <row r="111" spans="13:20" s="26" customFormat="1" ht="13.8" x14ac:dyDescent="0.3">
      <c r="M111" s="27"/>
      <c r="N111" s="27"/>
      <c r="O111" s="27"/>
      <c r="P111" s="27"/>
      <c r="Q111" s="27"/>
      <c r="R111" s="27"/>
      <c r="S111" s="27"/>
      <c r="T111" s="27"/>
    </row>
    <row r="112" spans="13:20" s="26" customFormat="1" ht="13.8" x14ac:dyDescent="0.3">
      <c r="M112" s="27"/>
      <c r="N112" s="27"/>
      <c r="O112" s="27"/>
      <c r="P112" s="27"/>
      <c r="Q112" s="27"/>
      <c r="R112" s="27"/>
      <c r="S112" s="27"/>
      <c r="T112" s="27"/>
    </row>
    <row r="113" spans="13:20" s="26" customFormat="1" ht="13.8" x14ac:dyDescent="0.3">
      <c r="M113" s="27"/>
      <c r="N113" s="27"/>
      <c r="O113" s="27"/>
      <c r="P113" s="27"/>
      <c r="Q113" s="27"/>
      <c r="R113" s="27"/>
      <c r="S113" s="27"/>
      <c r="T113" s="27"/>
    </row>
    <row r="114" spans="13:20" s="26" customFormat="1" ht="13.8" x14ac:dyDescent="0.3">
      <c r="M114" s="27"/>
      <c r="N114" s="27"/>
      <c r="O114" s="27"/>
      <c r="P114" s="27"/>
      <c r="Q114" s="27"/>
      <c r="R114" s="27"/>
      <c r="S114" s="27"/>
      <c r="T114" s="27"/>
    </row>
    <row r="115" spans="13:20" s="26" customFormat="1" ht="13.8" x14ac:dyDescent="0.3">
      <c r="M115" s="27"/>
      <c r="N115" s="27"/>
      <c r="O115" s="27"/>
      <c r="P115" s="27"/>
      <c r="Q115" s="27"/>
      <c r="R115" s="27"/>
      <c r="S115" s="27"/>
      <c r="T115" s="27"/>
    </row>
    <row r="116" spans="13:20" s="26" customFormat="1" ht="13.8" x14ac:dyDescent="0.3">
      <c r="M116" s="27"/>
      <c r="N116" s="27"/>
      <c r="O116" s="27"/>
      <c r="P116" s="27"/>
      <c r="Q116" s="27"/>
      <c r="R116" s="27"/>
      <c r="S116" s="27"/>
      <c r="T116" s="27"/>
    </row>
    <row r="117" spans="13:20" s="26" customFormat="1" ht="13.8" x14ac:dyDescent="0.3">
      <c r="M117" s="27"/>
      <c r="N117" s="27"/>
      <c r="O117" s="27"/>
      <c r="P117" s="27"/>
      <c r="Q117" s="27"/>
      <c r="R117" s="27"/>
      <c r="S117" s="27"/>
      <c r="T117" s="27"/>
    </row>
    <row r="118" spans="13:20" s="26" customFormat="1" ht="13.8" x14ac:dyDescent="0.3">
      <c r="M118" s="27"/>
      <c r="N118" s="27"/>
      <c r="O118" s="27"/>
      <c r="P118" s="27"/>
      <c r="Q118" s="27"/>
      <c r="R118" s="27"/>
      <c r="S118" s="27"/>
      <c r="T118" s="27"/>
    </row>
    <row r="119" spans="13:20" s="26" customFormat="1" ht="13.8" x14ac:dyDescent="0.3">
      <c r="M119" s="27"/>
      <c r="N119" s="27"/>
      <c r="O119" s="27"/>
      <c r="P119" s="27"/>
      <c r="Q119" s="27"/>
      <c r="R119" s="27"/>
      <c r="S119" s="27"/>
      <c r="T119" s="27"/>
    </row>
    <row r="120" spans="13:20" s="26" customFormat="1" ht="13.8" x14ac:dyDescent="0.3">
      <c r="M120" s="27"/>
      <c r="N120" s="27"/>
      <c r="O120" s="27"/>
      <c r="P120" s="27"/>
      <c r="Q120" s="27"/>
      <c r="R120" s="27"/>
      <c r="S120" s="27"/>
      <c r="T120" s="27"/>
    </row>
    <row r="121" spans="13:20" s="26" customFormat="1" ht="13.8" x14ac:dyDescent="0.3">
      <c r="M121" s="27"/>
      <c r="N121" s="27"/>
      <c r="O121" s="27"/>
      <c r="P121" s="27"/>
      <c r="Q121" s="27"/>
      <c r="R121" s="27"/>
      <c r="S121" s="27"/>
      <c r="T121" s="27"/>
    </row>
    <row r="122" spans="13:20" s="26" customFormat="1" ht="13.8" x14ac:dyDescent="0.3">
      <c r="M122" s="27"/>
      <c r="N122" s="27"/>
      <c r="O122" s="27"/>
      <c r="P122" s="27"/>
      <c r="Q122" s="27"/>
      <c r="R122" s="27"/>
      <c r="S122" s="27"/>
      <c r="T122" s="27"/>
    </row>
    <row r="123" spans="13:20" s="26" customFormat="1" ht="13.8" x14ac:dyDescent="0.3">
      <c r="M123" s="27"/>
      <c r="N123" s="27"/>
      <c r="O123" s="27"/>
      <c r="P123" s="27"/>
      <c r="Q123" s="27"/>
      <c r="R123" s="27"/>
      <c r="S123" s="27"/>
      <c r="T123" s="27"/>
    </row>
    <row r="124" spans="13:20" s="26" customFormat="1" ht="13.8" x14ac:dyDescent="0.3">
      <c r="M124" s="27"/>
      <c r="N124" s="27"/>
      <c r="O124" s="27"/>
      <c r="P124" s="27"/>
      <c r="Q124" s="27"/>
      <c r="R124" s="27"/>
      <c r="S124" s="27"/>
      <c r="T124" s="27"/>
    </row>
    <row r="125" spans="13:20" s="26" customFormat="1" ht="13.8" x14ac:dyDescent="0.3">
      <c r="M125" s="27"/>
      <c r="N125" s="27"/>
      <c r="O125" s="27"/>
      <c r="P125" s="27"/>
      <c r="Q125" s="27"/>
      <c r="R125" s="27"/>
      <c r="S125" s="27"/>
      <c r="T125" s="27"/>
    </row>
    <row r="126" spans="13:20" s="26" customFormat="1" ht="13.8" x14ac:dyDescent="0.3">
      <c r="M126" s="27"/>
      <c r="N126" s="27"/>
      <c r="O126" s="27"/>
      <c r="P126" s="27"/>
      <c r="Q126" s="27"/>
      <c r="R126" s="27"/>
      <c r="S126" s="27"/>
      <c r="T126" s="27"/>
    </row>
    <row r="127" spans="13:20" s="26" customFormat="1" ht="13.8" x14ac:dyDescent="0.3">
      <c r="M127" s="27"/>
      <c r="N127" s="27"/>
      <c r="O127" s="27"/>
      <c r="P127" s="27"/>
      <c r="Q127" s="27"/>
      <c r="R127" s="27"/>
      <c r="S127" s="27"/>
      <c r="T127" s="27"/>
    </row>
    <row r="128" spans="13:20"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sheetData>
  <conditionalFormatting sqref="C48:H48">
    <cfRule type="cellIs" dxfId="2" priority="1" stopIfTrue="1" operator="between">
      <formula>"S"</formula>
      <formula>"s"</formula>
    </cfRule>
    <cfRule type="cellIs" dxfId="1" priority="2" stopIfTrue="1" operator="equal">
      <formula>"-"</formula>
    </cfRule>
    <cfRule type="cellIs" dxfId="0" priority="3" stopIfTrue="1" operator="between">
      <formula>"I"</formula>
      <formula>"i"</formula>
    </cfRule>
  </conditionalFormatting>
  <hyperlinks>
    <hyperlink ref="F59" r:id="rId1"/>
  </hyperlinks>
  <pageMargins left="0.47244094488188981" right="0.23622047244094491" top="0.31496062992125984" bottom="0.98425196850393704" header="0.43307086614173229" footer="0.59055118110236227"/>
  <pageSetup orientation="portrait" horizontalDpi="300" r:id="rId2"/>
  <headerFooter alignWithMargins="0">
    <oddFooter>&amp;C&amp;"Arial,Bold"ABBOTT AEROSPACE INC. PROPRIETARY INFORMATION&amp;"Arial,Regular"
Subject to restrictions on the cover or first page</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2016-03-19T23:17:32Z</dcterms:modified>
  <cp:category>Engineering Spreadsheets</cp:category>
</cp:coreProperties>
</file>