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definedNames>
    <definedName name="_xlnm.Print_Area" localSheetId="1">Analysis!$A$8:$K$60</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36" i="31" l="1"/>
  <c r="C30"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<sst xmlns="http://schemas.openxmlformats.org/spreadsheetml/2006/main" count="99" uniqueCount="69">
  <si>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</si>
  <si>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</si>
  <si>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</si>
  <si>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</si>
  <si>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</si>
  <si>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</si>
  <si>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</si>
  <si>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</si>
  <si>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</si>
  <si>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</si>
  <si>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</si>
  <si>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</si>
  <si>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</si>
  <si>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</si>
  <si>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</si>
  <si>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</si>
  <si>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</si>
  <si>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</si>
  <si>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</si>
  <si>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</si>
  <si>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</si>
  <si>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</si>
  <si>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</si>
  <si>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</si>
  <si>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</si>
  <si>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</si>
  <si>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</si>
  <si>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</si>
  <si>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</si>
  <si>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</si>
  <si>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</si>
  <si>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</si>
  <si>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</si>
  <si>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</si>
  <si>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</si>
  <si>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</si>
  <si>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</si>
  <si>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</si>
  <si>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</si>
  <si>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</si>
  <si>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</si>
  <si>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</si>
  <si>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</si>
  <si>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</si>
  <si>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</si>
  <si>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</si>
  <si>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</si>
  <si>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</si>
  <si>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</si>
  <si>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(Abbott, Richard. Analysis and Design of Composite and Metallic Flight Vehicle Structures 1st Edition, 2016)</t>
  </si>
  <si>
    <t>A</t>
  </si>
  <si>
    <t>AA-SM-007-065</t>
  </si>
  <si>
    <t>ESTIMATION OF PANEL BUCKLING WAVELENGTHS</t>
  </si>
  <si>
    <t>Note that the half wavelength is measured in the panel axial direction and NOT perpendicular to the 45-degree buckle.</t>
  </si>
  <si>
    <t>b = Shortest Panel Edge (Shear), Loaded Edge (Compression &amp; Bending)</t>
  </si>
  <si>
    <t xml:space="preserve">λ / b = </t>
  </si>
  <si>
    <t xml:space="preserve">(NACA-TN-2536, 1951) </t>
  </si>
  <si>
    <t>λ = Buckle Half Wavelength</t>
  </si>
  <si>
    <t>For all Edge Conditions</t>
  </si>
  <si>
    <t xml:space="preserve">(ARC-RM-2652, 1953) </t>
  </si>
  <si>
    <t xml:space="preserve">y = 0.0145x4 - 0.2642x3 + 1.7227x2 - 4.8621x + 6.0608
</t>
  </si>
  <si>
    <t>K =</t>
  </si>
  <si>
    <t>(NACA-TN-2536, 1951)</t>
  </si>
  <si>
    <t>(NACA-TN-752,1940)</t>
  </si>
  <si>
    <t>Kb</t>
  </si>
  <si>
    <t>λ / b</t>
  </si>
  <si>
    <t>Shear Buckle Half Wavelength Estimation</t>
  </si>
  <si>
    <t>Compression Half Buckle Wavelength Estimation</t>
  </si>
  <si>
    <t>Bending Buckle Half Wavelength Estimation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</si>
</sst>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sz val="10"/>
      <color rgb="FF0000CC"/>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44">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applyBorder="1" applyAlignment="1"/>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15" fillId="0" borderId="0" xfId="2" applyFont="1" applyBorder="1" applyAlignment="1">
      <alignment horizontal="right"/>
    </xf>
    <xf numFmtId="0" fontId="15" fillId="0" borderId="0" xfId="2" applyFont="1" applyBorder="1" applyAlignment="1">
      <alignment horizontal="center"/>
    </xf>
    <xf numFmtId="167" fontId="15" fillId="0" borderId="0" xfId="0" applyNumberFormat="1" applyFont="1" applyBorder="1" applyAlignment="1"/>
    <xf numFmtId="167" fontId="16" fillId="0" borderId="0" xfId="2" applyNumberFormat="1" applyFont="1" applyBorder="1" applyAlignment="1">
      <alignment horizontal="center"/>
    </xf>
    <xf numFmtId="164" fontId="15" fillId="0" borderId="0" xfId="2" applyNumberFormat="1" applyFont="1" applyBorder="1" applyAlignment="1">
      <alignment horizontal="center"/>
    </xf>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applyBorder="1" applyAlignment="1" applyProtection="1">
      <alignment horizontal="centerContinuous"/>
      <protection locked="0"/>
    </xf>
    <xf numFmtId="0" fontId="21" fillId="0" borderId="0" xfId="0" applyFont="1"/>
    <xf numFmtId="0" fontId="21" fillId="0" borderId="0" xfId="0" applyFont="1" applyBorder="1" applyProtection="1">
      <protection locked="0"/>
    </xf>
    <xf numFmtId="0" fontId="24" fillId="0" borderId="0" xfId="0" applyFont="1" applyBorder="1" applyAlignment="1" applyProtection="1">
      <alignment horizontal="right"/>
      <protection locked="0"/>
    </xf>
    <xf numFmtId="0" fontId="22" fillId="0" borderId="0" xfId="0" applyFont="1"/>
    <xf numFmtId="0" fontId="22" fillId="0" borderId="0" xfId="0" applyFont="1" applyBorder="1" applyProtection="1">
      <protection locked="0"/>
    </xf>
    <xf numFmtId="0" fontId="23" fillId="0" borderId="0" xfId="0" applyFont="1" applyBorder="1" applyProtection="1">
      <protection locked="0"/>
    </xf>
    <xf numFmtId="0" fontId="18" fillId="0" borderId="0" xfId="7" applyFont="1" applyAlignment="1">
      <alignment horizontal="left"/>
    </xf>
    <xf numFmtId="0" fontId="21"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xf>
    <xf numFmtId="0" fontId="18" fillId="0" borderId="0" xfId="7" applyFont="1" applyAlignment="1">
      <alignment horizontal="left"/>
    </xf>
    <xf numFmtId="0" fontId="5" fillId="0" borderId="0" xfId="0" applyFont="1" applyBorder="1" applyAlignment="1">
      <alignment vertical="top"/>
    </xf>
    <xf numFmtId="0" fontId="5" fillId="0" borderId="0" xfId="0" applyFont="1" applyBorder="1" applyAlignment="1"/>
    <xf numFmtId="0" fontId="16" fillId="0" borderId="0" xfId="2" applyFont="1" applyBorder="1" applyAlignment="1">
      <alignment vertical="center"/>
    </xf>
    <xf numFmtId="0" fontId="3" fillId="0" borderId="0" xfId="0" applyFont="1" applyBorder="1" applyAlignment="1"/>
    <xf numFmtId="0" fontId="19" fillId="0" borderId="0" xfId="2" applyFont="1" applyBorder="1" applyAlignment="1"/>
    <xf numFmtId="0" fontId="15" fillId="0" borderId="0" xfId="0" applyFont="1" applyBorder="1" applyAlignment="1"/>
    <xf numFmtId="2" fontId="19" fillId="0" borderId="0" xfId="0" applyNumberFormat="1" applyFont="1" applyBorder="1" applyAlignment="1"/>
    <xf numFmtId="0" fontId="16" fillId="0" borderId="0" xfId="0" applyFont="1" applyBorder="1" applyAlignment="1">
      <alignment vertical="center"/>
    </xf>
    <xf numFmtId="0" fontId="3" fillId="0" borderId="0" xfId="1" applyFont="1" applyBorder="1" applyAlignment="1"/>
    <xf numFmtId="0" fontId="18" fillId="0" borderId="0" xfId="7" applyFont="1" applyBorder="1" applyAlignment="1"/>
    <xf numFmtId="0" fontId="16" fillId="0" borderId="0" xfId="2" applyFont="1" applyBorder="1" applyAlignment="1"/>
    <xf numFmtId="0" fontId="3" fillId="0" borderId="0" xfId="1" applyFont="1" applyBorder="1" applyAlignment="1">
      <alignment horizontal="right"/>
    </xf>
    <xf numFmtId="0" fontId="19" fillId="0" borderId="0" xfId="0" applyFont="1" applyBorder="1" applyAlignment="1">
      <alignment horizontal="right"/>
    </xf>
    <xf numFmtId="0" fontId="3" fillId="0" borderId="0" xfId="0" applyFont="1" applyBorder="1" applyAlignment="1">
      <alignment horizontal="right"/>
    </xf>
    <xf numFmtId="0" fontId="15" fillId="0" borderId="0" xfId="2" applyFont="1" applyBorder="1" applyAlignment="1">
      <alignment horizontal="left"/>
    </xf>
    <xf numFmtId="164" fontId="19" fillId="0" borderId="0" xfId="1" applyNumberFormat="1" applyFont="1" applyBorder="1" applyAlignment="1">
      <alignment horizontal="right"/>
    </xf>
    <xf numFmtId="0" fontId="15" fillId="0" borderId="0" xfId="1" applyFont="1" applyBorder="1" applyAlignment="1">
      <alignment horizontal="right"/>
    </xf>
    <xf numFmtId="164" fontId="15" fillId="0" borderId="0" xfId="2" applyNumberFormat="1" applyFont="1" applyBorder="1" applyAlignment="1">
      <alignment horizontal="left"/>
    </xf>
    <xf numFmtId="164" fontId="19" fillId="0" borderId="0" xfId="2" applyNumberFormat="1" applyFont="1" applyBorder="1" applyAlignment="1">
      <alignment horizontal="right"/>
    </xf>
    <xf numFmtId="0" fontId="16" fillId="0" borderId="0" xfId="2" applyFont="1" applyBorder="1" applyAlignment="1">
      <alignment horizontal="center"/>
    </xf>
    <xf numFmtId="0" fontId="16" fillId="0" borderId="0" xfId="2" applyFont="1" applyBorder="1" applyAlignment="1">
      <alignment horizontal="right"/>
    </xf>
    <xf numFmtId="0" fontId="15" fillId="0" borderId="0" xfId="0" applyFont="1" applyBorder="1" applyAlignment="1">
      <alignment horizontal="right"/>
    </xf>
    <xf numFmtId="2" fontId="3" fillId="0" borderId="0" xfId="2" applyNumberFormat="1" applyFont="1" applyBorder="1" applyAlignment="1">
      <alignment horizontal="right"/>
    </xf>
    <xf numFmtId="2" fontId="5" fillId="0" borderId="0" xfId="2" applyNumberFormat="1" applyFont="1" applyBorder="1" applyAlignment="1">
      <alignment horizontal="left"/>
    </xf>
    <xf numFmtId="0" fontId="16" fillId="0" borderId="0" xfId="0" applyFont="1" applyBorder="1" applyAlignment="1"/>
    <xf numFmtId="167" fontId="3" fillId="0" borderId="0" xfId="0" applyNumberFormat="1" applyFont="1" applyBorder="1" applyAlignment="1"/>
    <xf numFmtId="2" fontId="3" fillId="0" borderId="0" xfId="2" applyNumberFormat="1" applyFont="1" applyBorder="1" applyAlignment="1">
      <alignment horizontal="center"/>
    </xf>
    <xf numFmtId="167" fontId="15" fillId="0" borderId="0" xfId="2" applyNumberFormat="1" applyFont="1" applyBorder="1" applyAlignment="1">
      <alignment horizontal="right"/>
    </xf>
    <xf numFmtId="1" fontId="15" fillId="0" borderId="0" xfId="2" applyNumberFormat="1" applyFont="1" applyBorder="1" applyAlignment="1">
      <alignment horizontal="right"/>
    </xf>
    <xf numFmtId="165" fontId="15" fillId="0" borderId="0" xfId="0" applyNumberFormat="1" applyFont="1" applyBorder="1" applyAlignment="1">
      <alignment vertical="top"/>
    </xf>
    <xf numFmtId="0" fontId="25" fillId="0" borderId="0" xfId="2" applyFont="1" applyBorder="1" applyAlignment="1">
      <alignment horizontal="left"/>
    </xf>
    <xf numFmtId="165" fontId="15" fillId="0" borderId="0" xfId="2" quotePrefix="1" applyNumberFormat="1" applyFont="1" applyBorder="1" applyAlignment="1">
      <alignment horizontal="right"/>
    </xf>
    <xf numFmtId="0" fontId="5" fillId="0" borderId="0" xfId="2" applyFont="1" applyBorder="1" applyAlignment="1">
      <alignment horizontal="center"/>
    </xf>
    <xf numFmtId="1" fontId="3" fillId="0" borderId="0" xfId="2" applyNumberFormat="1" applyFont="1" applyBorder="1" applyAlignment="1">
      <alignment horizontal="center"/>
    </xf>
    <xf numFmtId="164" fontId="3" fillId="0" borderId="0" xfId="2" applyNumberFormat="1" applyFont="1" applyBorder="1" applyAlignment="1">
      <alignment horizontal="center"/>
    </xf>
    <xf numFmtId="165" fontId="3" fillId="0" borderId="0" xfId="2" applyNumberFormat="1" applyFont="1" applyBorder="1" applyAlignment="1">
      <alignment horizontal="center"/>
    </xf>
    <xf numFmtId="0" fontId="10" fillId="0" borderId="0" xfId="2" applyFont="1" applyBorder="1" applyAlignment="1"/>
    <xf numFmtId="0" fontId="3" fillId="0" borderId="0" xfId="1" applyFont="1" applyBorder="1" applyAlignment="1">
      <alignment horizontal="left" wrapText="1"/>
    </xf>
    <xf numFmtId="0" fontId="18" fillId="0" borderId="0" xfId="7" applyFont="1"/>
    <xf numFmtId="0" fontId="16" fillId="0" borderId="0" xfId="1" applyFont="1" applyBorder="1" applyAlignment="1">
      <alignment horizontal="left"/>
    </xf>
    <xf numFmtId="165" fontId="3" fillId="0" borderId="0" xfId="2" applyNumberFormat="1" applyFont="1" applyAlignment="1">
      <alignment horizontal="left"/>
    </xf>
    <xf numFmtId="0" fontId="20" fillId="0" borderId="0" xfId="2" applyFont="1" applyBorder="1" applyAlignment="1">
      <alignment horizontal="left"/>
    </xf>
    <xf numFmtId="2" fontId="15" fillId="0" borderId="0" xfId="2" applyNumberFormat="1" applyFont="1" applyBorder="1" applyAlignment="1">
      <alignment horizontal="left"/>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3149606299214E-2"/>
          <c:y val="0.29208333333333336"/>
          <c:w val="0.54584973753280841"/>
          <c:h val="0.57273950131233586"/>
        </c:manualLayout>
      </c:layout>
      <c:scatterChart>
        <c:scatterStyle val="lineMarker"/>
        <c:varyColors val="0"/>
        <c:ser>
          <c:idx val="0"/>
          <c:order val="0"/>
          <c:spPr>
            <a:ln w="19050" cap="rnd">
              <a:solidFill>
                <a:schemeClr val="accent1"/>
              </a:solidFill>
              <a:round/>
            </a:ln>
            <a:effectLst/>
          </c:spPr>
          <c:marker>
            <c:symbol val="none"/>
          </c:marker>
          <c:trendline>
            <c:spPr>
              <a:ln w="19050" cap="rnd">
                <a:solidFill>
                  <a:schemeClr val="accent1"/>
                </a:solidFill>
                <a:prstDash val="sysDot"/>
              </a:ln>
              <a:effectLst/>
            </c:spPr>
            <c:trendlineType val="poly"/>
            <c:order val="4"/>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Analysis!$V$20:$V$30</c:f>
              <c:numCache>
                <c:formatCode>0.0</c:formatCode>
                <c:ptCount val="11"/>
                <c:pt idx="4">
                  <c:v>3.5</c:v>
                </c:pt>
                <c:pt idx="5">
                  <c:v>4</c:v>
                </c:pt>
                <c:pt idx="6">
                  <c:v>4.5</c:v>
                </c:pt>
                <c:pt idx="7">
                  <c:v>5</c:v>
                </c:pt>
                <c:pt idx="8">
                  <c:v>5.5</c:v>
                </c:pt>
                <c:pt idx="9">
                  <c:v>6</c:v>
                </c:pt>
                <c:pt idx="10">
                  <c:v>6.5</c:v>
                </c:pt>
              </c:numCache>
            </c:numRef>
          </c:xVal>
          <c:yVal>
            <c:numRef>
              <c:f>Analysis!$W$20:$W$30</c:f>
              <c:numCache>
                <c:formatCode>0.000</c:formatCode>
                <c:ptCount val="11"/>
                <c:pt idx="4">
                  <c:v>1</c:v>
                </c:pt>
                <c:pt idx="5">
                  <c:v>0.99</c:v>
                </c:pt>
                <c:pt idx="6">
                  <c:v>0.95</c:v>
                </c:pt>
                <c:pt idx="7">
                  <c:v>0.88</c:v>
                </c:pt>
                <c:pt idx="8">
                  <c:v>0.78</c:v>
                </c:pt>
                <c:pt idx="9">
                  <c:v>0.68</c:v>
                </c:pt>
                <c:pt idx="10">
                  <c:v>0.64</c:v>
                </c:pt>
              </c:numCache>
            </c:numRef>
          </c:yVal>
          <c:smooth val="0"/>
          <c:extLst>
            <c:ext xmlns:c16="http://schemas.microsoft.com/office/drawing/2014/chart" uri="{C3380CC4-5D6E-409C-BE32-E72D297353CC}">
              <c16:uniqueId val="{00000000-6EAD-4ECB-B9EB-D2F3DB92BD14}"/>
            </c:ext>
          </c:extLst>
        </c:ser>
        <c:dLbls>
          <c:showLegendKey val="0"/>
          <c:showVal val="0"/>
          <c:showCatName val="0"/>
          <c:showSerName val="0"/>
          <c:showPercent val="0"/>
          <c:showBubbleSize val="0"/>
        </c:dLbls>
        <c:axId val="1597741391"/>
        <c:axId val="1843531871"/>
      </c:scatterChart>
      <c:valAx>
        <c:axId val="159774139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531871"/>
        <c:crosses val="autoZero"/>
        <c:crossBetween val="midCat"/>
      </c:valAx>
      <c:valAx>
        <c:axId val="184353187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7741391"/>
        <c:crosses val="autoZero"/>
        <c:crossBetween val="midCat"/>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Analysis!$V$40:$V$44</c:f>
              <c:numCache>
                <c:formatCode>0.0</c:formatCode>
                <c:ptCount val="5"/>
                <c:pt idx="0">
                  <c:v>23.9</c:v>
                </c:pt>
                <c:pt idx="1">
                  <c:v>22.82</c:v>
                </c:pt>
                <c:pt idx="2">
                  <c:v>18.38</c:v>
                </c:pt>
                <c:pt idx="3">
                  <c:v>9.6</c:v>
                </c:pt>
                <c:pt idx="4">
                  <c:v>0</c:v>
                </c:pt>
              </c:numCache>
            </c:numRef>
          </c:xVal>
          <c:yVal>
            <c:numRef>
              <c:f>Analysis!$W$40:$W$44</c:f>
              <c:numCache>
                <c:formatCode>0.0</c:formatCode>
                <c:ptCount val="5"/>
                <c:pt idx="0">
                  <c:v>0.7</c:v>
                </c:pt>
                <c:pt idx="1">
                  <c:v>0.8</c:v>
                </c:pt>
                <c:pt idx="2">
                  <c:v>0.9</c:v>
                </c:pt>
                <c:pt idx="3">
                  <c:v>1.1000000000000001</c:v>
                </c:pt>
                <c:pt idx="4">
                  <c:v>1.2</c:v>
                </c:pt>
              </c:numCache>
            </c:numRef>
          </c:yVal>
          <c:smooth val="0"/>
          <c:extLst>
            <c:ext xmlns:c16="http://schemas.microsoft.com/office/drawing/2014/chart" uri="{C3380CC4-5D6E-409C-BE32-E72D297353CC}">
              <c16:uniqueId val="{00000000-5F96-4F98-8F2A-C69C1866384C}"/>
            </c:ext>
          </c:extLst>
        </c:ser>
        <c:dLbls>
          <c:showLegendKey val="0"/>
          <c:showVal val="0"/>
          <c:showCatName val="0"/>
          <c:showSerName val="0"/>
          <c:showPercent val="0"/>
          <c:showBubbleSize val="0"/>
        </c:dLbls>
        <c:axId val="1893125295"/>
        <c:axId val="1838179727"/>
      </c:scatterChart>
      <c:valAx>
        <c:axId val="18931252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79727"/>
        <c:crosses val="autoZero"/>
        <c:crossBetween val="midCat"/>
      </c:valAx>
      <c:valAx>
        <c:axId val="18381797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12529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Analysis!$V$47:$V$50</c:f>
              <c:numCache>
                <c:formatCode>0.0</c:formatCode>
                <c:ptCount val="4"/>
                <c:pt idx="0">
                  <c:v>39.96</c:v>
                </c:pt>
                <c:pt idx="1">
                  <c:v>36.51</c:v>
                </c:pt>
                <c:pt idx="2">
                  <c:v>20</c:v>
                </c:pt>
                <c:pt idx="3">
                  <c:v>0</c:v>
                </c:pt>
              </c:numCache>
            </c:numRef>
          </c:xVal>
          <c:yVal>
            <c:numRef>
              <c:f>Analysis!$W$47:$W$50</c:f>
              <c:numCache>
                <c:formatCode>0.0</c:formatCode>
                <c:ptCount val="4"/>
                <c:pt idx="0">
                  <c:v>0.5</c:v>
                </c:pt>
                <c:pt idx="1">
                  <c:v>0.6</c:v>
                </c:pt>
                <c:pt idx="2">
                  <c:v>1.1000000000000001</c:v>
                </c:pt>
                <c:pt idx="3">
                  <c:v>1.2</c:v>
                </c:pt>
              </c:numCache>
            </c:numRef>
          </c:yVal>
          <c:smooth val="0"/>
          <c:extLst>
            <c:ext xmlns:c16="http://schemas.microsoft.com/office/drawing/2014/chart" uri="{C3380CC4-5D6E-409C-BE32-E72D297353CC}">
              <c16:uniqueId val="{00000000-0218-47A8-855C-5F37DFDCB7CA}"/>
            </c:ext>
          </c:extLst>
        </c:ser>
        <c:dLbls>
          <c:showLegendKey val="0"/>
          <c:showVal val="0"/>
          <c:showCatName val="0"/>
          <c:showSerName val="0"/>
          <c:showPercent val="0"/>
          <c:showBubbleSize val="0"/>
        </c:dLbls>
        <c:axId val="1893125295"/>
        <c:axId val="1838179727"/>
      </c:scatterChart>
      <c:valAx>
        <c:axId val="18931252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79727"/>
        <c:crosses val="autoZero"/>
        <c:crossBetween val="midCat"/>
      </c:valAx>
      <c:valAx>
        <c:axId val="18381797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12529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linear"/>
            <c:dispRSqr val="0"/>
            <c:dispEq val="1"/>
            <c:trendlineLbl>
              <c:layout>
                <c:manualLayout>
                  <c:x val="-2.2831031155627769E-2"/>
                  <c:y val="-0.182855829344908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Analysis!$Y$40:$Y$48</c:f>
              <c:numCache>
                <c:formatCode>0.0</c:formatCode>
                <c:ptCount val="9"/>
                <c:pt idx="0">
                  <c:v>0</c:v>
                </c:pt>
                <c:pt idx="1">
                  <c:v>0</c:v>
                </c:pt>
                <c:pt idx="2">
                  <c:v>9.6</c:v>
                </c:pt>
                <c:pt idx="3">
                  <c:v>18.38</c:v>
                </c:pt>
                <c:pt idx="4">
                  <c:v>20</c:v>
                </c:pt>
                <c:pt idx="5">
                  <c:v>22.82</c:v>
                </c:pt>
                <c:pt idx="6">
                  <c:v>23.9</c:v>
                </c:pt>
                <c:pt idx="7">
                  <c:v>36.51</c:v>
                </c:pt>
                <c:pt idx="8">
                  <c:v>39.96</c:v>
                </c:pt>
              </c:numCache>
            </c:numRef>
          </c:xVal>
          <c:yVal>
            <c:numRef>
              <c:f>Analysis!$Z$40:$Z$48</c:f>
              <c:numCache>
                <c:formatCode>0.0</c:formatCode>
                <c:ptCount val="9"/>
                <c:pt idx="0">
                  <c:v>1.2</c:v>
                </c:pt>
                <c:pt idx="1">
                  <c:v>1.2</c:v>
                </c:pt>
                <c:pt idx="2">
                  <c:v>1.1000000000000001</c:v>
                </c:pt>
                <c:pt idx="3">
                  <c:v>0.9</c:v>
                </c:pt>
                <c:pt idx="4">
                  <c:v>1.1000000000000001</c:v>
                </c:pt>
                <c:pt idx="5">
                  <c:v>0.8</c:v>
                </c:pt>
                <c:pt idx="6">
                  <c:v>0.7</c:v>
                </c:pt>
                <c:pt idx="7">
                  <c:v>0.6</c:v>
                </c:pt>
                <c:pt idx="8">
                  <c:v>0.5</c:v>
                </c:pt>
              </c:numCache>
            </c:numRef>
          </c:yVal>
          <c:smooth val="0"/>
          <c:extLst>
            <c:ext xmlns:c16="http://schemas.microsoft.com/office/drawing/2014/chart" uri="{C3380CC4-5D6E-409C-BE32-E72D297353CC}">
              <c16:uniqueId val="{00000000-AFBC-4CBD-8503-60534017C31D}"/>
            </c:ext>
          </c:extLst>
        </c:ser>
        <c:dLbls>
          <c:showLegendKey val="0"/>
          <c:showVal val="0"/>
          <c:showCatName val="0"/>
          <c:showSerName val="0"/>
          <c:showPercent val="0"/>
          <c:showBubbleSize val="0"/>
        </c:dLbls>
        <c:axId val="1893125295"/>
        <c:axId val="1838179727"/>
      </c:scatterChart>
      <c:valAx>
        <c:axId val="18931252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179727"/>
        <c:crosses val="autoZero"/>
        <c:crossBetween val="midCat"/>
      </c:valAx>
      <c:valAx>
        <c:axId val="18381797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12529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hyperlink" Target="http://www.abbottaerospace.com/technical-library/donate/" TargetMode="External"/><Relationship Id="rId7"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10" Type="http://schemas.openxmlformats.org/officeDocument/2006/relationships/chart" Target="../charts/chart4.xml"/><Relationship Id="rId4" Type="http://schemas.openxmlformats.org/officeDocument/2006/relationships/image" Target="../media/image2.gif"/><Relationship Id="rId9"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74296"/>
          <a:ext cx="2502353" cy="590190"/>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924355E1-A5E4-407A-8FF3-333E20288267}"/>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editAs="oneCell">
    <xdr:from>
      <xdr:col>26</xdr:col>
      <xdr:colOff>534790</xdr:colOff>
      <xdr:row>15</xdr:row>
      <xdr:rowOff>52164</xdr:rowOff>
    </xdr:from>
    <xdr:to>
      <xdr:col>34</xdr:col>
      <xdr:colOff>538251</xdr:colOff>
      <xdr:row>32</xdr:row>
      <xdr:rowOff>135057</xdr:rowOff>
    </xdr:to>
    <xdr:pic>
      <xdr:nvPicPr>
        <xdr:cNvPr id="7" name="Picture 6">
          <a:extLst>
            <a:ext uri="{FF2B5EF4-FFF2-40B4-BE49-F238E27FC236}">
              <a16:creationId xmlns:a16="http://schemas.microsoft.com/office/drawing/2014/main" id="{0462A33A-A045-461E-B4A9-65F7FC006639}"/>
            </a:ext>
          </a:extLst>
        </xdr:cNvPr>
        <xdr:cNvPicPr/>
      </xdr:nvPicPr>
      <xdr:blipFill>
        <a:blip xmlns:r="http://schemas.openxmlformats.org/officeDocument/2006/relationships" r:embed="rId6"/>
        <a:stretch>
          <a:fillRect/>
        </a:stretch>
      </xdr:blipFill>
      <xdr:spPr>
        <a:xfrm>
          <a:off x="13466378" y="2450223"/>
          <a:ext cx="4844402" cy="2761099"/>
        </a:xfrm>
        <a:prstGeom prst="rect">
          <a:avLst/>
        </a:prstGeom>
      </xdr:spPr>
    </xdr:pic>
    <xdr:clientData/>
  </xdr:twoCellAnchor>
  <xdr:twoCellAnchor>
    <xdr:from>
      <xdr:col>26</xdr:col>
      <xdr:colOff>403411</xdr:colOff>
      <xdr:row>15</xdr:row>
      <xdr:rowOff>100040</xdr:rowOff>
    </xdr:from>
    <xdr:to>
      <xdr:col>34</xdr:col>
      <xdr:colOff>88102</xdr:colOff>
      <xdr:row>32</xdr:row>
      <xdr:rowOff>47565</xdr:rowOff>
    </xdr:to>
    <xdr:graphicFrame macro="">
      <xdr:nvGraphicFramePr>
        <xdr:cNvPr id="2" name="Chart 1">
          <a:extLst>
            <a:ext uri="{FF2B5EF4-FFF2-40B4-BE49-F238E27FC236}">
              <a16:creationId xmlns:a16="http://schemas.microsoft.com/office/drawing/2014/main" id="{7EF39A01-E5AD-4800-80AA-7653B5E11B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313910</xdr:colOff>
      <xdr:row>36</xdr:row>
      <xdr:rowOff>123411</xdr:rowOff>
    </xdr:from>
    <xdr:to>
      <xdr:col>33</xdr:col>
      <xdr:colOff>595519</xdr:colOff>
      <xdr:row>53</xdr:row>
      <xdr:rowOff>50524</xdr:rowOff>
    </xdr:to>
    <xdr:graphicFrame macro="">
      <xdr:nvGraphicFramePr>
        <xdr:cNvPr id="9" name="Chart 8">
          <a:extLst>
            <a:ext uri="{FF2B5EF4-FFF2-40B4-BE49-F238E27FC236}">
              <a16:creationId xmlns:a16="http://schemas.microsoft.com/office/drawing/2014/main" id="{0420DEB7-C738-4CC9-84EE-6E3C31E291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47625</xdr:colOff>
      <xdr:row>36</xdr:row>
      <xdr:rowOff>114300</xdr:rowOff>
    </xdr:from>
    <xdr:to>
      <xdr:col>41</xdr:col>
      <xdr:colOff>329234</xdr:colOff>
      <xdr:row>53</xdr:row>
      <xdr:rowOff>45140</xdr:rowOff>
    </xdr:to>
    <xdr:graphicFrame macro="">
      <xdr:nvGraphicFramePr>
        <xdr:cNvPr id="10" name="Chart 9">
          <a:extLst>
            <a:ext uri="{FF2B5EF4-FFF2-40B4-BE49-F238E27FC236}">
              <a16:creationId xmlns:a16="http://schemas.microsoft.com/office/drawing/2014/main" id="{CD885671-F6EE-4081-8C15-B3BD4C403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0</xdr:colOff>
      <xdr:row>54</xdr:row>
      <xdr:rowOff>0</xdr:rowOff>
    </xdr:from>
    <xdr:to>
      <xdr:col>33</xdr:col>
      <xdr:colOff>281609</xdr:colOff>
      <xdr:row>70</xdr:row>
      <xdr:rowOff>89038</xdr:rowOff>
    </xdr:to>
    <xdr:graphicFrame macro="">
      <xdr:nvGraphicFramePr>
        <xdr:cNvPr id="11" name="Chart 10">
          <a:extLst>
            <a:ext uri="{FF2B5EF4-FFF2-40B4-BE49-F238E27FC236}">
              <a16:creationId xmlns:a16="http://schemas.microsoft.com/office/drawing/2014/main" id="{155D7EC0-8760-4875-A8B8-C73426D1E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rc-rm-2651-cinvestigation-of-skin-buckling" TargetMode="External"/><Relationship Id="rId7" Type="http://schemas.openxmlformats.org/officeDocument/2006/relationships/drawing" Target="../drawings/drawing2.xml"/><Relationship Id="rId2" Type="http://schemas.openxmlformats.org/officeDocument/2006/relationships/hyperlink" Target="http://www.abbottaerospace.com/wpdm-package/naca-tn-2536-critical-combinations-of-bending-shear-and-transverse-compressive-stresses-for-buckling-of-infinitely-long-flat-plates" TargetMode="External"/><Relationship Id="rId1" Type="http://schemas.openxmlformats.org/officeDocument/2006/relationships/hyperlink" Target="http://www.abbottaerospace.com/wpdm-package/analysis-and-design-of-composite-and-metallic-flight-vehicle-structures" TargetMode="External"/><Relationship Id="rId6" Type="http://schemas.openxmlformats.org/officeDocument/2006/relationships/printerSettings" Target="../printerSettings/printerSettings2.bin"/><Relationship Id="rId5" Type="http://schemas.openxmlformats.org/officeDocument/2006/relationships/hyperlink" Target="http://www.abbottaerospace.com/wpdm-package/naca-tn-752-an-investigation-of-sheet-stiffener-panels-subjected-to-compression-loads-with-particular-reference-to-torsionally-weak-stiffeners" TargetMode="External"/><Relationship Id="rId4" Type="http://schemas.openxmlformats.org/officeDocument/2006/relationships/hyperlink" Target="http://www.abbottaerospace.com/wpdm-package/naca-tn-2536-critical-combinations-of-bending-shear-and-transverse-compressive-stresses-for-buckling-of-infinitely-long-flat-pl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4" customWidth="1"/>
    <col min="18" max="19" width="5.28515625" style="65" customWidth="1"/>
    <col min="20" max="25" width="9.140625" style="67"/>
    <col min="26" max="16384" width="9.140625" style="20"/>
  </cols>
  <sheetData>
    <row r="1" spans="1:25" s="5" customFormat="1" ht="12.75" x14ac:dyDescent="0.2">
      <c r="A1" s="1"/>
      <c r="B1" s="2" t="s">
        <v>1</v>
      </c>
      <c r="C1" s="3" t="s">
        <v>0</v>
      </c>
      <c r="D1" s="1"/>
      <c r="E1" s="1"/>
      <c r="F1" s="2" t="s">
        <v>11</v>
      </c>
      <c r="G1" s="4"/>
      <c r="H1" s="1"/>
      <c r="I1" s="1"/>
      <c r="J1" s="1"/>
      <c r="K1" s="1"/>
      <c r="M1" s="60"/>
      <c r="N1" s="60"/>
      <c r="O1" s="60"/>
      <c r="P1" s="60"/>
      <c r="Q1" s="60"/>
      <c r="R1" s="60"/>
      <c r="S1" s="60"/>
      <c r="T1" s="61"/>
      <c r="U1" s="61"/>
      <c r="V1" s="61"/>
      <c r="W1" s="62"/>
      <c r="X1" s="63"/>
      <c r="Y1" s="61"/>
    </row>
    <row r="2" spans="1:25" s="5" customFormat="1" ht="12.75" x14ac:dyDescent="0.2">
      <c r="A2" s="1"/>
      <c r="B2" s="2" t="s">
        <v>2</v>
      </c>
      <c r="C2" s="3" t="s">
        <v>10</v>
      </c>
      <c r="D2" s="1"/>
      <c r="E2" s="1"/>
      <c r="F2" s="2" t="s">
        <v>5</v>
      </c>
      <c r="G2" s="3"/>
      <c r="H2" s="1"/>
      <c r="I2" s="1"/>
      <c r="J2" s="1"/>
      <c r="K2" s="1"/>
      <c r="M2" s="60"/>
      <c r="N2" s="60"/>
      <c r="O2" s="60"/>
      <c r="P2" s="60"/>
      <c r="Q2" s="60"/>
      <c r="R2" s="60"/>
      <c r="S2" s="60"/>
      <c r="T2" s="61"/>
      <c r="U2" s="61"/>
      <c r="V2" s="61"/>
      <c r="W2" s="62"/>
      <c r="X2" s="63"/>
      <c r="Y2" s="61"/>
    </row>
    <row r="3" spans="1:25" s="5" customFormat="1" ht="12.75" x14ac:dyDescent="0.2">
      <c r="A3" s="1"/>
      <c r="B3" s="2" t="s">
        <v>3</v>
      </c>
      <c r="C3" s="10"/>
      <c r="D3" s="1"/>
      <c r="E3" s="1"/>
      <c r="F3" s="2" t="s">
        <v>4</v>
      </c>
      <c r="G3" s="3"/>
      <c r="H3" s="1"/>
      <c r="I3" s="1"/>
      <c r="J3" s="1"/>
      <c r="K3" s="1"/>
      <c r="M3" s="60"/>
      <c r="N3" s="60"/>
      <c r="O3" s="60"/>
      <c r="P3" s="60"/>
      <c r="Q3" s="60"/>
      <c r="R3" s="60"/>
      <c r="S3" s="60"/>
      <c r="T3" s="61"/>
      <c r="U3" s="61"/>
      <c r="V3" s="61"/>
      <c r="W3" s="62"/>
      <c r="X3" s="63"/>
      <c r="Y3" s="61"/>
    </row>
    <row r="4" spans="1:25" s="5" customFormat="1" ht="12.75" x14ac:dyDescent="0.2">
      <c r="A4" s="1"/>
      <c r="B4" s="2" t="s">
        <v>23</v>
      </c>
      <c r="C4" s="4"/>
      <c r="D4" s="1"/>
      <c r="E4" s="1"/>
      <c r="F4" s="2" t="s">
        <v>24</v>
      </c>
      <c r="G4" s="3" t="s">
        <v>25</v>
      </c>
      <c r="H4" s="1"/>
      <c r="I4" s="1"/>
      <c r="J4" s="1"/>
      <c r="K4" s="1"/>
      <c r="M4" s="60"/>
      <c r="N4" s="60"/>
      <c r="O4" s="60"/>
      <c r="P4" s="60"/>
      <c r="Q4" s="64"/>
      <c r="R4" s="65"/>
      <c r="S4" s="65"/>
      <c r="T4" s="61"/>
      <c r="U4" s="61"/>
      <c r="V4" s="61"/>
      <c r="W4" s="62"/>
      <c r="X4" s="63"/>
      <c r="Y4" s="61"/>
    </row>
    <row r="5" spans="1:25" s="5" customFormat="1" ht="12.75" x14ac:dyDescent="0.2">
      <c r="A5" s="1"/>
      <c r="B5" s="2" t="s">
        <v>26</v>
      </c>
      <c r="C5" s="4"/>
      <c r="D5" s="1"/>
      <c r="E5" s="2"/>
      <c r="F5" s="1"/>
      <c r="G5" s="1"/>
      <c r="H5" s="1"/>
      <c r="I5" s="1"/>
      <c r="J5" s="1"/>
      <c r="K5" s="1"/>
      <c r="M5" s="60"/>
      <c r="N5" s="60"/>
      <c r="O5" s="60"/>
      <c r="P5" s="60"/>
      <c r="Q5" s="64"/>
      <c r="R5" s="65"/>
      <c r="S5" s="65"/>
      <c r="T5" s="61"/>
      <c r="U5" s="61"/>
      <c r="V5" s="61"/>
      <c r="W5" s="62"/>
      <c r="X5" s="63"/>
      <c r="Y5" s="61"/>
    </row>
    <row r="6" spans="1:25" s="5" customFormat="1" ht="12.75" x14ac:dyDescent="0.2">
      <c r="A6" s="1"/>
      <c r="B6" s="1" t="s">
        <v>7</v>
      </c>
      <c r="C6" s="13"/>
      <c r="D6" s="1"/>
      <c r="E6" s="1"/>
      <c r="F6" s="1"/>
      <c r="G6" s="1"/>
      <c r="H6" s="1"/>
      <c r="I6" s="1"/>
      <c r="J6" s="1"/>
      <c r="K6" s="1"/>
      <c r="M6" s="60"/>
      <c r="N6" s="60"/>
      <c r="O6" s="60"/>
      <c r="P6" s="60"/>
      <c r="Q6" s="64"/>
      <c r="R6" s="65"/>
      <c r="S6" s="65"/>
      <c r="T6" s="61"/>
      <c r="U6" s="61"/>
      <c r="V6" s="61"/>
      <c r="W6" s="62"/>
      <c r="X6" s="63"/>
      <c r="Y6" s="61"/>
    </row>
    <row r="7" spans="1:25" s="5" customFormat="1" ht="12.75" x14ac:dyDescent="0.2">
      <c r="A7" s="1"/>
      <c r="B7" s="1"/>
      <c r="C7" s="1"/>
      <c r="D7" s="1"/>
      <c r="E7" s="1"/>
      <c r="F7" s="1"/>
      <c r="G7" s="1"/>
      <c r="H7" s="1"/>
      <c r="I7" s="1"/>
      <c r="J7" s="1"/>
      <c r="K7" s="1"/>
      <c r="M7" s="60"/>
      <c r="N7" s="60"/>
      <c r="O7" s="60"/>
      <c r="P7" s="60"/>
      <c r="Q7" s="64"/>
      <c r="R7" s="65"/>
      <c r="S7" s="65"/>
      <c r="T7" s="61"/>
      <c r="U7" s="61"/>
      <c r="V7" s="61"/>
      <c r="W7" s="62"/>
      <c r="X7" s="63"/>
      <c r="Y7" s="61"/>
    </row>
    <row r="8" spans="1:25" s="5" customFormat="1" ht="12.75" x14ac:dyDescent="0.2">
      <c r="A8" s="14"/>
      <c r="E8" s="7"/>
      <c r="F8" s="8"/>
      <c r="H8" s="15"/>
      <c r="I8" s="7"/>
      <c r="J8" s="16"/>
      <c r="K8" s="17"/>
      <c r="L8" s="18"/>
      <c r="M8" s="60"/>
      <c r="N8" s="60"/>
      <c r="O8" s="60"/>
      <c r="P8" s="60"/>
      <c r="Q8" s="64"/>
      <c r="R8" s="65"/>
      <c r="S8" s="65"/>
      <c r="T8" s="61"/>
      <c r="U8" s="61"/>
      <c r="V8" s="61"/>
      <c r="W8" s="61"/>
      <c r="X8" s="61"/>
      <c r="Y8" s="61"/>
    </row>
    <row r="9" spans="1:25" s="5" customFormat="1" ht="12.75" x14ac:dyDescent="0.2">
      <c r="E9" s="7"/>
      <c r="F9" s="15"/>
      <c r="H9" s="15"/>
      <c r="I9" s="7"/>
      <c r="J9" s="17"/>
      <c r="K9" s="17"/>
      <c r="L9" s="18"/>
      <c r="M9" s="60"/>
      <c r="N9" s="60"/>
      <c r="O9" s="60"/>
      <c r="P9" s="60"/>
      <c r="Q9" s="64"/>
      <c r="R9" s="65"/>
      <c r="S9" s="65"/>
      <c r="T9" s="61"/>
      <c r="U9" s="61"/>
      <c r="V9" s="61"/>
      <c r="W9" s="61"/>
      <c r="X9" s="61"/>
      <c r="Y9" s="61"/>
    </row>
    <row r="10" spans="1:25" s="5" customFormat="1" ht="12.75" x14ac:dyDescent="0.2">
      <c r="E10" s="7"/>
      <c r="F10" s="15"/>
      <c r="H10" s="15"/>
      <c r="I10" s="7"/>
      <c r="J10" s="8"/>
      <c r="K10" s="15"/>
      <c r="L10" s="18"/>
      <c r="M10" s="60"/>
      <c r="N10" s="60"/>
      <c r="O10" s="60"/>
      <c r="P10" s="60"/>
      <c r="Q10" s="64"/>
      <c r="R10" s="65"/>
      <c r="S10" s="65"/>
      <c r="T10" s="61"/>
      <c r="U10" s="61"/>
      <c r="V10" s="61"/>
      <c r="W10" s="61"/>
      <c r="X10" s="61"/>
      <c r="Y10" s="61"/>
    </row>
    <row r="11" spans="1:25" s="5" customFormat="1" ht="12.75" x14ac:dyDescent="0.2">
      <c r="E11" s="7"/>
      <c r="F11" s="15"/>
      <c r="I11" s="19"/>
      <c r="J11" s="8"/>
      <c r="M11" s="60"/>
      <c r="N11" s="60"/>
      <c r="O11" s="60"/>
      <c r="P11" s="60"/>
      <c r="Q11" s="60"/>
      <c r="R11" s="60"/>
      <c r="S11" s="60"/>
      <c r="T11" s="61"/>
      <c r="U11" s="61"/>
      <c r="V11" s="61"/>
      <c r="W11" s="61"/>
      <c r="X11" s="61"/>
      <c r="Y11" s="61"/>
    </row>
    <row r="12" spans="1:25" x14ac:dyDescent="0.25">
      <c r="C12" s="21" t="str">
        <f>G4</f>
        <v>IMPORTANT INFORMATION</v>
      </c>
      <c r="M12" s="60"/>
      <c r="N12" s="60"/>
      <c r="O12" s="60"/>
      <c r="P12" s="60"/>
      <c r="Q12" s="66"/>
      <c r="R12" s="66"/>
      <c r="S12" s="66"/>
    </row>
    <row r="13" spans="1:25" s="5" customFormat="1" ht="12.75" x14ac:dyDescent="0.2">
      <c r="M13" s="60"/>
      <c r="N13" s="60"/>
      <c r="O13" s="60"/>
      <c r="P13" s="60"/>
      <c r="Q13" s="60"/>
      <c r="R13" s="60"/>
      <c r="S13" s="60"/>
      <c r="T13" s="61"/>
      <c r="U13" s="61"/>
      <c r="V13" s="61"/>
      <c r="W13" s="61"/>
      <c r="X13" s="61"/>
      <c r="Y13" s="61"/>
    </row>
    <row r="14" spans="1:25" s="5" customFormat="1" ht="12.75" x14ac:dyDescent="0.2">
      <c r="B14" s="22" t="s">
        <v>30</v>
      </c>
      <c r="M14" s="60"/>
      <c r="N14" s="60"/>
      <c r="O14" s="60"/>
      <c r="P14" s="60"/>
      <c r="Q14" s="60"/>
      <c r="R14" s="60"/>
      <c r="S14" s="60"/>
      <c r="T14" s="61"/>
      <c r="U14" s="61"/>
      <c r="V14" s="61"/>
      <c r="W14" s="61"/>
      <c r="X14" s="61"/>
      <c r="Y14" s="61"/>
    </row>
    <row r="15" spans="1:25" s="5" customFormat="1" ht="12.75" x14ac:dyDescent="0.2">
      <c r="A15" s="23"/>
      <c r="K15" s="23"/>
      <c r="M15" s="64"/>
      <c r="N15" s="64"/>
      <c r="O15" s="64"/>
      <c r="P15" s="64"/>
      <c r="Q15" s="64"/>
      <c r="R15" s="65"/>
      <c r="S15" s="65"/>
      <c r="T15" s="61"/>
      <c r="U15" s="61"/>
      <c r="V15" s="61"/>
      <c r="W15" s="61"/>
      <c r="X15" s="61"/>
      <c r="Y15" s="61"/>
    </row>
    <row r="16" spans="1:25" s="5" customFormat="1" ht="12.75" customHeight="1" x14ac:dyDescent="0.2">
      <c r="B16" s="96" t="s">
        <v>36</v>
      </c>
      <c r="C16" s="96"/>
      <c r="D16" s="96"/>
      <c r="E16" s="96"/>
      <c r="F16" s="96"/>
      <c r="G16" s="96"/>
      <c r="H16" s="96"/>
      <c r="I16" s="96"/>
      <c r="J16" s="96"/>
      <c r="M16" s="64"/>
      <c r="N16" s="64"/>
      <c r="O16" s="64"/>
      <c r="P16" s="64"/>
      <c r="Q16" s="64"/>
      <c r="R16" s="65"/>
      <c r="S16" s="65"/>
      <c r="T16" s="61"/>
      <c r="U16" s="61"/>
      <c r="V16" s="61"/>
      <c r="W16" s="61"/>
      <c r="X16" s="61"/>
      <c r="Y16" s="61"/>
    </row>
    <row r="17" spans="1:25" s="5" customFormat="1" ht="12.75" x14ac:dyDescent="0.2">
      <c r="B17" s="96"/>
      <c r="C17" s="96"/>
      <c r="D17" s="96"/>
      <c r="E17" s="96"/>
      <c r="F17" s="96"/>
      <c r="G17" s="96"/>
      <c r="H17" s="96"/>
      <c r="I17" s="96"/>
      <c r="J17" s="96"/>
      <c r="M17" s="64"/>
      <c r="N17" s="64"/>
      <c r="O17" s="64"/>
      <c r="P17" s="64"/>
      <c r="Q17" s="64"/>
      <c r="R17" s="65"/>
      <c r="S17" s="65"/>
      <c r="T17" s="61"/>
      <c r="U17" s="61"/>
      <c r="V17" s="61"/>
      <c r="W17" s="61"/>
      <c r="X17" s="61"/>
      <c r="Y17" s="61"/>
    </row>
    <row r="18" spans="1:25" s="5" customFormat="1" ht="12.75" x14ac:dyDescent="0.2">
      <c r="B18" s="96"/>
      <c r="C18" s="96"/>
      <c r="D18" s="96"/>
      <c r="E18" s="96"/>
      <c r="F18" s="96"/>
      <c r="G18" s="96"/>
      <c r="H18" s="96"/>
      <c r="I18" s="96"/>
      <c r="J18" s="96"/>
      <c r="M18" s="64"/>
      <c r="N18" s="64"/>
      <c r="O18" s="64"/>
      <c r="P18" s="64"/>
      <c r="Q18" s="64"/>
      <c r="R18" s="65"/>
      <c r="S18" s="65"/>
      <c r="T18" s="61"/>
      <c r="U18" s="61"/>
      <c r="V18" s="61"/>
      <c r="W18" s="61"/>
      <c r="X18" s="61"/>
      <c r="Y18" s="61"/>
    </row>
    <row r="19" spans="1:25" s="5" customFormat="1" ht="12.75" x14ac:dyDescent="0.2">
      <c r="B19" s="96"/>
      <c r="C19" s="96"/>
      <c r="D19" s="96"/>
      <c r="E19" s="96"/>
      <c r="F19" s="96"/>
      <c r="G19" s="96"/>
      <c r="H19" s="96"/>
      <c r="I19" s="96"/>
      <c r="J19" s="96"/>
      <c r="M19" s="64"/>
      <c r="N19" s="64"/>
      <c r="O19" s="64"/>
      <c r="P19" s="64"/>
      <c r="Q19" s="64"/>
      <c r="R19" s="65"/>
      <c r="S19" s="65"/>
      <c r="T19" s="61"/>
      <c r="U19" s="61"/>
      <c r="V19" s="61"/>
      <c r="W19" s="61"/>
      <c r="X19" s="61"/>
      <c r="Y19" s="61"/>
    </row>
    <row r="20" spans="1:25" s="5" customFormat="1" ht="12.75" customHeight="1" x14ac:dyDescent="0.2">
      <c r="A20" s="23"/>
      <c r="B20" s="24" t="s">
        <v>34</v>
      </c>
      <c r="C20" s="23"/>
      <c r="D20" s="23"/>
      <c r="E20" s="23"/>
      <c r="F20" s="23"/>
      <c r="G20" s="23"/>
      <c r="H20" s="23"/>
      <c r="I20" s="23"/>
      <c r="J20" s="23"/>
      <c r="K20" s="23"/>
      <c r="M20" s="64"/>
      <c r="N20" s="64"/>
      <c r="O20" s="64"/>
      <c r="P20" s="64"/>
      <c r="Q20" s="64"/>
      <c r="R20" s="65"/>
      <c r="S20" s="65"/>
      <c r="T20" s="61"/>
      <c r="U20" s="61"/>
      <c r="V20" s="61"/>
      <c r="W20" s="61"/>
      <c r="X20" s="61"/>
      <c r="Y20" s="61"/>
    </row>
    <row r="21" spans="1:25" s="5" customFormat="1" ht="12.75" x14ac:dyDescent="0.2">
      <c r="A21" s="23"/>
      <c r="B21" s="24"/>
      <c r="C21" s="23"/>
      <c r="D21" s="23"/>
      <c r="E21" s="23"/>
      <c r="F21" s="23"/>
      <c r="G21" s="23"/>
      <c r="H21" s="23"/>
      <c r="I21" s="23"/>
      <c r="J21" s="23"/>
      <c r="K21" s="23"/>
      <c r="M21" s="64"/>
      <c r="N21" s="64"/>
      <c r="O21" s="64"/>
      <c r="P21" s="64"/>
      <c r="Q21" s="64"/>
      <c r="R21" s="65"/>
      <c r="S21" s="65"/>
      <c r="T21" s="61"/>
      <c r="U21" s="61"/>
      <c r="V21" s="61"/>
      <c r="W21" s="61"/>
      <c r="X21" s="61"/>
      <c r="Y21" s="61"/>
    </row>
    <row r="22" spans="1:25" s="5" customFormat="1" ht="12.75" x14ac:dyDescent="0.2">
      <c r="A22" s="23"/>
      <c r="B22" s="96" t="s">
        <v>37</v>
      </c>
      <c r="C22" s="96"/>
      <c r="D22" s="96"/>
      <c r="E22" s="96"/>
      <c r="F22" s="96"/>
      <c r="G22" s="96"/>
      <c r="H22" s="96"/>
      <c r="I22" s="96"/>
      <c r="J22" s="96"/>
      <c r="K22" s="23"/>
      <c r="M22" s="64"/>
      <c r="N22" s="64"/>
      <c r="O22" s="64"/>
      <c r="P22" s="64"/>
      <c r="Q22" s="64"/>
      <c r="R22" s="65"/>
      <c r="S22" s="65"/>
      <c r="T22" s="61"/>
      <c r="U22" s="61"/>
      <c r="V22" s="61"/>
      <c r="W22" s="61"/>
      <c r="X22" s="61"/>
      <c r="Y22" s="61"/>
    </row>
    <row r="23" spans="1:25" s="5" customFormat="1" ht="12.75" x14ac:dyDescent="0.2">
      <c r="A23" s="23"/>
      <c r="B23" s="96"/>
      <c r="C23" s="96"/>
      <c r="D23" s="96"/>
      <c r="E23" s="96"/>
      <c r="F23" s="96"/>
      <c r="G23" s="96"/>
      <c r="H23" s="96"/>
      <c r="I23" s="96"/>
      <c r="J23" s="96"/>
      <c r="K23" s="23"/>
      <c r="M23" s="64"/>
      <c r="N23" s="64"/>
      <c r="O23" s="64"/>
      <c r="P23" s="64"/>
      <c r="Q23" s="64"/>
      <c r="R23" s="65"/>
      <c r="S23" s="68"/>
      <c r="T23" s="61"/>
      <c r="U23" s="61"/>
      <c r="V23" s="61"/>
      <c r="W23" s="61"/>
      <c r="X23" s="61"/>
      <c r="Y23" s="61"/>
    </row>
    <row r="24" spans="1:25" s="5" customFormat="1" ht="12.75" x14ac:dyDescent="0.2">
      <c r="A24" s="23"/>
      <c r="B24" s="96"/>
      <c r="C24" s="96"/>
      <c r="D24" s="96"/>
      <c r="E24" s="96"/>
      <c r="F24" s="96"/>
      <c r="G24" s="96"/>
      <c r="H24" s="96"/>
      <c r="I24" s="96"/>
      <c r="J24" s="96"/>
      <c r="K24" s="23"/>
      <c r="M24" s="64"/>
      <c r="N24" s="64"/>
      <c r="O24" s="64"/>
      <c r="P24" s="64"/>
      <c r="Q24" s="64"/>
      <c r="R24" s="65"/>
      <c r="S24" s="68"/>
      <c r="T24" s="61"/>
      <c r="U24" s="61"/>
      <c r="V24" s="61"/>
      <c r="W24" s="61"/>
      <c r="X24" s="61"/>
      <c r="Y24" s="61"/>
    </row>
    <row r="25" spans="1:25" s="5" customFormat="1" ht="12.75" customHeight="1" x14ac:dyDescent="0.2">
      <c r="A25" s="23"/>
      <c r="B25" s="70"/>
      <c r="C25" s="70"/>
      <c r="D25" s="70"/>
      <c r="E25" s="70"/>
      <c r="F25" s="76" t="s">
        <v>48</v>
      </c>
      <c r="G25" s="70"/>
      <c r="H25" s="70"/>
      <c r="I25" s="70"/>
      <c r="J25" s="70"/>
      <c r="K25" s="23"/>
      <c r="M25" s="64"/>
      <c r="N25" s="64"/>
      <c r="O25" s="64"/>
      <c r="P25" s="64"/>
      <c r="Q25" s="64"/>
      <c r="R25" s="65"/>
      <c r="S25" s="65"/>
      <c r="T25" s="61"/>
      <c r="U25" s="61"/>
      <c r="V25" s="61"/>
      <c r="W25" s="61"/>
      <c r="X25" s="61"/>
      <c r="Y25" s="61"/>
    </row>
    <row r="26" spans="1:25" s="5" customFormat="1" ht="12.75" x14ac:dyDescent="0.2">
      <c r="A26" s="23"/>
      <c r="B26" s="96" t="s">
        <v>38</v>
      </c>
      <c r="C26" s="96"/>
      <c r="D26" s="96"/>
      <c r="E26" s="96"/>
      <c r="F26" s="96"/>
      <c r="G26" s="96"/>
      <c r="H26" s="96"/>
      <c r="I26" s="96"/>
      <c r="J26" s="96"/>
      <c r="K26" s="23"/>
      <c r="M26" s="64"/>
      <c r="N26" s="64"/>
      <c r="O26" s="64"/>
      <c r="P26" s="64"/>
      <c r="Q26" s="64"/>
      <c r="R26" s="65"/>
      <c r="S26" s="65"/>
      <c r="T26" s="61"/>
      <c r="U26" s="61"/>
      <c r="V26" s="61"/>
      <c r="W26" s="61"/>
      <c r="X26" s="61"/>
      <c r="Y26" s="61"/>
    </row>
    <row r="27" spans="1:25" s="5" customFormat="1" ht="12.75" x14ac:dyDescent="0.2">
      <c r="A27" s="23"/>
      <c r="B27" s="96"/>
      <c r="C27" s="96"/>
      <c r="D27" s="96"/>
      <c r="E27" s="96"/>
      <c r="F27" s="96"/>
      <c r="G27" s="96"/>
      <c r="H27" s="96"/>
      <c r="I27" s="96"/>
      <c r="J27" s="96"/>
      <c r="K27" s="23"/>
      <c r="M27" s="64"/>
      <c r="N27" s="64"/>
      <c r="O27" s="64"/>
      <c r="P27" s="64"/>
      <c r="Q27" s="64"/>
      <c r="R27" s="65"/>
      <c r="S27" s="65"/>
      <c r="T27" s="61"/>
      <c r="U27" s="61"/>
      <c r="V27" s="61"/>
      <c r="W27" s="61"/>
      <c r="X27" s="61"/>
      <c r="Y27" s="61"/>
    </row>
    <row r="28" spans="1:25" s="5" customFormat="1" ht="12.75" x14ac:dyDescent="0.2">
      <c r="A28" s="23"/>
      <c r="B28" s="70"/>
      <c r="C28" s="70"/>
      <c r="D28" s="70"/>
      <c r="E28" s="70"/>
      <c r="F28" s="70"/>
      <c r="G28" s="70"/>
      <c r="H28" s="70"/>
      <c r="I28" s="70"/>
      <c r="J28" s="70"/>
      <c r="K28" s="23"/>
      <c r="M28" s="64"/>
      <c r="N28" s="64"/>
      <c r="O28" s="64"/>
      <c r="P28" s="64"/>
      <c r="Q28" s="64"/>
      <c r="R28" s="65"/>
      <c r="S28" s="65"/>
      <c r="T28" s="61"/>
      <c r="U28" s="61"/>
      <c r="V28" s="61"/>
      <c r="W28" s="61"/>
      <c r="X28" s="61"/>
      <c r="Y28" s="61"/>
    </row>
    <row r="29" spans="1:25" s="5" customFormat="1" ht="12.75" x14ac:dyDescent="0.2">
      <c r="A29" s="23"/>
      <c r="B29" s="96" t="s">
        <v>39</v>
      </c>
      <c r="C29" s="96"/>
      <c r="D29" s="96"/>
      <c r="E29" s="96"/>
      <c r="F29" s="96"/>
      <c r="G29" s="96"/>
      <c r="H29" s="96"/>
      <c r="I29" s="96"/>
      <c r="J29" s="96"/>
      <c r="K29" s="23"/>
      <c r="M29" s="64"/>
      <c r="N29" s="64"/>
      <c r="O29" s="64"/>
      <c r="P29" s="64"/>
      <c r="Q29" s="64"/>
      <c r="R29" s="65"/>
      <c r="S29" s="65"/>
      <c r="T29" s="61"/>
      <c r="U29" s="61"/>
      <c r="V29" s="61"/>
      <c r="W29" s="61"/>
      <c r="X29" s="61"/>
      <c r="Y29" s="61"/>
    </row>
    <row r="30" spans="1:25" s="5" customFormat="1" ht="12.75" x14ac:dyDescent="0.2">
      <c r="A30" s="23"/>
      <c r="B30" s="96"/>
      <c r="C30" s="96"/>
      <c r="D30" s="96"/>
      <c r="E30" s="96"/>
      <c r="F30" s="96"/>
      <c r="G30" s="96"/>
      <c r="H30" s="96"/>
      <c r="I30" s="96"/>
      <c r="J30" s="96"/>
      <c r="K30" s="23"/>
      <c r="M30" s="64"/>
      <c r="N30" s="64"/>
      <c r="O30" s="64"/>
      <c r="P30" s="64"/>
      <c r="Q30" s="64"/>
      <c r="R30" s="65"/>
      <c r="S30" s="65"/>
      <c r="T30" s="61"/>
      <c r="U30" s="61"/>
      <c r="V30" s="61"/>
      <c r="W30" s="61"/>
      <c r="X30" s="61"/>
      <c r="Y30" s="61"/>
    </row>
    <row r="31" spans="1:25" s="5" customFormat="1" ht="12.75" customHeight="1" x14ac:dyDescent="0.2">
      <c r="A31" s="23"/>
      <c r="B31" s="96"/>
      <c r="C31" s="96"/>
      <c r="D31" s="96"/>
      <c r="E31" s="96"/>
      <c r="F31" s="96"/>
      <c r="G31" s="96"/>
      <c r="H31" s="96"/>
      <c r="I31" s="96"/>
      <c r="J31" s="96"/>
      <c r="K31" s="23"/>
      <c r="M31" s="64"/>
      <c r="N31" s="64"/>
      <c r="O31" s="64"/>
      <c r="P31" s="64"/>
      <c r="Q31" s="64"/>
      <c r="R31" s="65"/>
      <c r="S31" s="65"/>
      <c r="T31" s="61"/>
      <c r="U31" s="61"/>
      <c r="V31" s="61"/>
      <c r="W31" s="61"/>
      <c r="X31" s="61"/>
      <c r="Y31" s="61"/>
    </row>
    <row r="32" spans="1:25" s="5" customFormat="1" ht="12.75" x14ac:dyDescent="0.2">
      <c r="A32" s="23"/>
      <c r="B32" s="96"/>
      <c r="C32" s="96"/>
      <c r="D32" s="96"/>
      <c r="E32" s="96"/>
      <c r="F32" s="96"/>
      <c r="G32" s="96"/>
      <c r="H32" s="96"/>
      <c r="I32" s="96"/>
      <c r="J32" s="96"/>
      <c r="K32" s="23"/>
      <c r="M32" s="64"/>
      <c r="N32" s="64"/>
      <c r="O32" s="64"/>
      <c r="P32" s="64"/>
      <c r="Q32" s="64"/>
      <c r="R32" s="65"/>
      <c r="S32" s="65"/>
      <c r="T32" s="61"/>
      <c r="U32" s="61"/>
      <c r="V32" s="61"/>
      <c r="W32" s="61"/>
      <c r="X32" s="61"/>
      <c r="Y32" s="61"/>
    </row>
    <row r="33" spans="1:25" s="5" customFormat="1" ht="12.75" customHeight="1" x14ac:dyDescent="0.2">
      <c r="A33" s="23"/>
      <c r="B33" s="96"/>
      <c r="C33" s="96"/>
      <c r="D33" s="96"/>
      <c r="E33" s="96"/>
      <c r="F33" s="96"/>
      <c r="G33" s="96"/>
      <c r="H33" s="96"/>
      <c r="I33" s="96"/>
      <c r="J33" s="96"/>
      <c r="K33" s="23"/>
      <c r="M33" s="64"/>
      <c r="N33" s="64"/>
      <c r="O33" s="64"/>
      <c r="P33" s="64"/>
      <c r="Q33" s="64"/>
      <c r="R33" s="65"/>
      <c r="S33" s="65"/>
      <c r="T33" s="61"/>
      <c r="U33" s="61"/>
      <c r="V33" s="61"/>
      <c r="W33" s="61"/>
      <c r="X33" s="61"/>
      <c r="Y33" s="61"/>
    </row>
    <row r="34" spans="1:25" s="5" customFormat="1" ht="12.75" x14ac:dyDescent="0.2">
      <c r="A34" s="23"/>
      <c r="B34" s="70"/>
      <c r="C34" s="70"/>
      <c r="D34" s="98" t="s">
        <v>31</v>
      </c>
      <c r="E34" s="98"/>
      <c r="F34" s="98"/>
      <c r="G34" s="98"/>
      <c r="H34" s="98"/>
      <c r="I34" s="70"/>
      <c r="J34" s="70"/>
      <c r="K34" s="23"/>
      <c r="M34" s="64"/>
      <c r="N34" s="64"/>
      <c r="O34" s="64"/>
      <c r="P34" s="64"/>
      <c r="Q34" s="64"/>
      <c r="R34" s="65"/>
      <c r="S34" s="68"/>
      <c r="T34" s="61"/>
      <c r="U34" s="61"/>
      <c r="V34" s="61"/>
      <c r="W34" s="61"/>
      <c r="X34" s="61"/>
      <c r="Y34" s="61"/>
    </row>
    <row r="35" spans="1:25" s="5" customFormat="1" ht="12.75" x14ac:dyDescent="0.2">
      <c r="A35" s="23"/>
      <c r="B35" s="23"/>
      <c r="C35" s="23"/>
      <c r="I35" s="23"/>
      <c r="J35" s="23"/>
      <c r="K35" s="23"/>
      <c r="M35" s="64"/>
      <c r="N35" s="64"/>
      <c r="O35" s="64"/>
      <c r="P35" s="64"/>
      <c r="Q35" s="64"/>
      <c r="R35" s="65"/>
      <c r="S35" s="68"/>
      <c r="T35" s="61"/>
      <c r="U35" s="61"/>
      <c r="V35" s="61"/>
      <c r="W35" s="61"/>
      <c r="X35" s="61"/>
      <c r="Y35" s="61"/>
    </row>
    <row r="36" spans="1:25" s="5" customFormat="1" ht="12.75" customHeight="1" x14ac:dyDescent="0.2">
      <c r="A36" s="23"/>
      <c r="B36" s="24" t="s">
        <v>32</v>
      </c>
      <c r="C36" s="23"/>
      <c r="D36" s="23"/>
      <c r="E36" s="23"/>
      <c r="F36" s="69"/>
      <c r="G36" s="23"/>
      <c r="H36" s="23"/>
      <c r="I36" s="23"/>
      <c r="J36" s="23"/>
      <c r="K36" s="23"/>
      <c r="M36" s="64"/>
      <c r="N36" s="64"/>
      <c r="O36" s="64"/>
      <c r="P36" s="64"/>
      <c r="Q36" s="64"/>
      <c r="R36" s="65"/>
      <c r="S36" s="65"/>
      <c r="T36" s="61"/>
      <c r="U36" s="61"/>
      <c r="V36" s="61"/>
      <c r="W36" s="61"/>
      <c r="X36" s="61"/>
      <c r="Y36" s="61"/>
    </row>
    <row r="37" spans="1:25" s="5" customFormat="1" ht="12.75" x14ac:dyDescent="0.2">
      <c r="A37" s="23"/>
      <c r="B37" s="24"/>
      <c r="C37" s="23"/>
      <c r="D37" s="23"/>
      <c r="E37" s="23"/>
      <c r="F37" s="69"/>
      <c r="G37" s="23"/>
      <c r="H37" s="23"/>
      <c r="I37" s="23"/>
      <c r="J37" s="23"/>
      <c r="K37" s="23"/>
      <c r="M37" s="64"/>
      <c r="N37" s="64"/>
      <c r="O37" s="64"/>
      <c r="P37" s="64"/>
      <c r="Q37" s="64"/>
      <c r="R37" s="65"/>
      <c r="S37" s="65"/>
      <c r="T37" s="61"/>
      <c r="U37" s="61"/>
      <c r="V37" s="61"/>
      <c r="W37" s="61"/>
      <c r="X37" s="61"/>
      <c r="Y37" s="61"/>
    </row>
    <row r="38" spans="1:25" s="5" customFormat="1" ht="12.75" x14ac:dyDescent="0.2">
      <c r="A38" s="23"/>
      <c r="B38" s="96" t="s">
        <v>40</v>
      </c>
      <c r="C38" s="96"/>
      <c r="D38" s="96"/>
      <c r="E38" s="96"/>
      <c r="F38" s="96"/>
      <c r="G38" s="96"/>
      <c r="H38" s="96"/>
      <c r="I38" s="96"/>
      <c r="J38" s="96"/>
      <c r="K38" s="23"/>
      <c r="M38" s="64"/>
      <c r="N38" s="64"/>
      <c r="O38" s="64"/>
      <c r="P38" s="64"/>
      <c r="Q38" s="64"/>
      <c r="R38" s="65"/>
      <c r="S38" s="65"/>
      <c r="T38" s="61"/>
      <c r="U38" s="61"/>
      <c r="V38" s="61"/>
      <c r="W38" s="61"/>
      <c r="X38" s="61"/>
      <c r="Y38" s="61"/>
    </row>
    <row r="39" spans="1:25" s="5" customFormat="1" ht="12.75" x14ac:dyDescent="0.2">
      <c r="A39" s="23"/>
      <c r="B39" s="96"/>
      <c r="C39" s="96"/>
      <c r="D39" s="96"/>
      <c r="E39" s="96"/>
      <c r="F39" s="96"/>
      <c r="G39" s="96"/>
      <c r="H39" s="96"/>
      <c r="I39" s="96"/>
      <c r="J39" s="96"/>
      <c r="K39" s="23"/>
      <c r="M39" s="64"/>
      <c r="N39" s="64"/>
      <c r="O39" s="64"/>
      <c r="P39" s="64"/>
      <c r="Q39" s="64"/>
      <c r="R39" s="65"/>
      <c r="S39" s="65"/>
      <c r="T39" s="61"/>
      <c r="U39" s="61"/>
      <c r="V39" s="61"/>
      <c r="W39" s="61"/>
      <c r="X39" s="61"/>
      <c r="Y39" s="61"/>
    </row>
    <row r="40" spans="1:25" s="5" customFormat="1" ht="12.75" x14ac:dyDescent="0.2">
      <c r="A40" s="23"/>
      <c r="B40" s="70"/>
      <c r="C40" s="70"/>
      <c r="D40" s="70"/>
      <c r="E40" s="70"/>
      <c r="F40" s="70"/>
      <c r="G40" s="70"/>
      <c r="H40" s="70"/>
      <c r="I40" s="70"/>
      <c r="J40" s="70"/>
      <c r="K40" s="23"/>
      <c r="M40" s="64"/>
      <c r="N40" s="64"/>
      <c r="O40" s="64"/>
      <c r="P40" s="64"/>
      <c r="Q40" s="64"/>
      <c r="R40" s="65"/>
      <c r="S40" s="65"/>
      <c r="T40" s="61"/>
      <c r="U40" s="61"/>
      <c r="V40" s="61"/>
      <c r="W40" s="61"/>
      <c r="X40" s="61"/>
      <c r="Y40" s="61"/>
    </row>
    <row r="41" spans="1:25" s="5" customFormat="1" ht="12.75" x14ac:dyDescent="0.2">
      <c r="A41" s="23"/>
      <c r="B41" s="96" t="s">
        <v>41</v>
      </c>
      <c r="C41" s="96"/>
      <c r="D41" s="96"/>
      <c r="E41" s="96"/>
      <c r="F41" s="96"/>
      <c r="G41" s="96"/>
      <c r="H41" s="96"/>
      <c r="I41" s="96"/>
      <c r="J41" s="96"/>
      <c r="K41" s="23"/>
      <c r="M41" s="64"/>
      <c r="N41" s="64"/>
      <c r="O41" s="64"/>
      <c r="P41" s="64"/>
      <c r="Q41" s="64"/>
      <c r="R41" s="65"/>
      <c r="S41" s="65"/>
      <c r="T41" s="61"/>
      <c r="U41" s="61"/>
      <c r="V41" s="61"/>
      <c r="W41" s="61"/>
      <c r="X41" s="61"/>
      <c r="Y41" s="61"/>
    </row>
    <row r="42" spans="1:25" s="5" customFormat="1" ht="12.75" x14ac:dyDescent="0.2">
      <c r="A42" s="23"/>
      <c r="B42" s="96"/>
      <c r="C42" s="96"/>
      <c r="D42" s="96"/>
      <c r="E42" s="96"/>
      <c r="F42" s="96"/>
      <c r="G42" s="96"/>
      <c r="H42" s="96"/>
      <c r="I42" s="96"/>
      <c r="J42" s="96"/>
      <c r="K42" s="23"/>
      <c r="M42" s="64"/>
      <c r="N42" s="64"/>
      <c r="O42" s="64"/>
      <c r="P42" s="64"/>
      <c r="Q42" s="64"/>
      <c r="R42" s="65"/>
      <c r="S42" s="65"/>
      <c r="T42" s="61"/>
      <c r="U42" s="61"/>
      <c r="V42" s="61"/>
      <c r="W42" s="61"/>
      <c r="X42" s="61"/>
      <c r="Y42" s="61"/>
    </row>
    <row r="43" spans="1:25" s="5" customFormat="1" ht="12.75" x14ac:dyDescent="0.2">
      <c r="A43" s="23"/>
      <c r="B43" s="96"/>
      <c r="C43" s="96"/>
      <c r="D43" s="96"/>
      <c r="E43" s="96"/>
      <c r="F43" s="96"/>
      <c r="G43" s="96"/>
      <c r="H43" s="96"/>
      <c r="I43" s="96"/>
      <c r="J43" s="96"/>
      <c r="K43" s="23"/>
      <c r="M43" s="64"/>
      <c r="N43" s="64"/>
      <c r="O43" s="64"/>
      <c r="P43" s="64"/>
      <c r="Q43" s="64"/>
      <c r="R43" s="65"/>
      <c r="S43" s="65"/>
      <c r="T43" s="61"/>
      <c r="U43" s="61"/>
      <c r="V43" s="61"/>
      <c r="W43" s="61"/>
      <c r="X43" s="61"/>
      <c r="Y43" s="61"/>
    </row>
    <row r="44" spans="1:25" s="5" customFormat="1" ht="12.75" x14ac:dyDescent="0.2">
      <c r="A44" s="23"/>
      <c r="B44" s="70"/>
      <c r="C44" s="70"/>
      <c r="D44" s="70"/>
      <c r="E44" s="70"/>
      <c r="F44" s="70"/>
      <c r="G44" s="70"/>
      <c r="H44" s="70"/>
      <c r="I44" s="70"/>
      <c r="J44" s="70"/>
      <c r="K44" s="23"/>
      <c r="M44" s="64"/>
      <c r="N44" s="64"/>
      <c r="O44" s="64"/>
      <c r="P44" s="64"/>
      <c r="Q44" s="64"/>
      <c r="R44" s="65"/>
      <c r="S44" s="65"/>
      <c r="T44" s="61"/>
      <c r="U44" s="61"/>
      <c r="V44" s="61"/>
      <c r="W44" s="61"/>
      <c r="X44" s="61"/>
      <c r="Y44" s="61"/>
    </row>
    <row r="45" spans="1:25" s="5" customFormat="1" ht="12.75" customHeight="1" x14ac:dyDescent="0.2">
      <c r="A45" s="23"/>
      <c r="B45" s="96" t="s">
        <v>35</v>
      </c>
      <c r="C45" s="96"/>
      <c r="D45" s="96"/>
      <c r="E45" s="96"/>
      <c r="F45" s="96"/>
      <c r="G45" s="96"/>
      <c r="H45" s="96"/>
      <c r="I45" s="96"/>
      <c r="J45" s="96"/>
      <c r="K45" s="23"/>
      <c r="M45" s="64"/>
      <c r="N45" s="64"/>
      <c r="O45" s="64"/>
      <c r="P45" s="64"/>
      <c r="Q45" s="64"/>
      <c r="R45" s="65"/>
      <c r="S45" s="65"/>
      <c r="T45" s="61"/>
      <c r="U45" s="61"/>
      <c r="V45" s="61"/>
      <c r="W45" s="61"/>
      <c r="X45" s="61"/>
      <c r="Y45" s="61"/>
    </row>
    <row r="46" spans="1:25" s="5" customFormat="1" ht="12.75" x14ac:dyDescent="0.2">
      <c r="A46" s="23"/>
      <c r="B46" s="96"/>
      <c r="C46" s="96"/>
      <c r="D46" s="96"/>
      <c r="E46" s="96"/>
      <c r="F46" s="96"/>
      <c r="G46" s="96"/>
      <c r="H46" s="96"/>
      <c r="I46" s="96"/>
      <c r="J46" s="96"/>
      <c r="K46" s="23"/>
      <c r="M46" s="64"/>
      <c r="N46" s="64"/>
      <c r="O46" s="64"/>
      <c r="P46" s="64"/>
      <c r="Q46" s="64"/>
      <c r="R46" s="65"/>
      <c r="S46" s="65"/>
      <c r="T46" s="61"/>
      <c r="U46" s="61"/>
      <c r="V46" s="61"/>
      <c r="W46" s="61"/>
      <c r="X46" s="61"/>
      <c r="Y46" s="61"/>
    </row>
    <row r="47" spans="1:25" s="5" customFormat="1" ht="12.75" x14ac:dyDescent="0.2">
      <c r="A47" s="23"/>
      <c r="B47" s="96"/>
      <c r="C47" s="96"/>
      <c r="D47" s="96"/>
      <c r="E47" s="96"/>
      <c r="F47" s="96"/>
      <c r="G47" s="96"/>
      <c r="H47" s="96"/>
      <c r="I47" s="96"/>
      <c r="J47" s="96"/>
      <c r="K47" s="23"/>
      <c r="M47" s="64"/>
      <c r="N47" s="64"/>
      <c r="O47" s="64"/>
      <c r="P47" s="64"/>
      <c r="Q47" s="64"/>
      <c r="R47" s="65"/>
      <c r="S47" s="65"/>
      <c r="T47" s="61"/>
      <c r="U47" s="61"/>
      <c r="V47" s="61"/>
      <c r="W47" s="61"/>
      <c r="X47" s="61"/>
      <c r="Y47" s="61"/>
    </row>
    <row r="48" spans="1:25" s="5" customFormat="1" ht="12.75" customHeight="1" x14ac:dyDescent="0.2">
      <c r="A48" s="23"/>
      <c r="B48" s="96"/>
      <c r="C48" s="96"/>
      <c r="D48" s="96"/>
      <c r="E48" s="96"/>
      <c r="F48" s="96"/>
      <c r="G48" s="96"/>
      <c r="H48" s="96"/>
      <c r="I48" s="96"/>
      <c r="J48" s="96"/>
      <c r="K48" s="23"/>
      <c r="M48" s="64"/>
      <c r="N48" s="64"/>
      <c r="O48" s="64"/>
      <c r="P48" s="64"/>
      <c r="Q48" s="64"/>
      <c r="R48" s="65"/>
      <c r="S48" s="65"/>
      <c r="T48" s="61"/>
      <c r="U48" s="61"/>
      <c r="V48" s="61"/>
      <c r="W48" s="61"/>
      <c r="X48" s="61"/>
      <c r="Y48" s="61"/>
    </row>
    <row r="49" spans="1:25" s="5" customFormat="1" ht="12.75" x14ac:dyDescent="0.2">
      <c r="A49" s="23"/>
      <c r="B49" s="23" t="s">
        <v>42</v>
      </c>
      <c r="C49" s="23"/>
      <c r="D49" s="23"/>
      <c r="E49" s="23"/>
      <c r="F49" s="23"/>
      <c r="G49" s="23"/>
      <c r="H49" s="23"/>
      <c r="I49" s="23"/>
      <c r="J49" s="23"/>
      <c r="K49" s="23"/>
      <c r="M49" s="64"/>
      <c r="N49" s="64"/>
      <c r="O49" s="64"/>
      <c r="P49" s="64"/>
      <c r="Q49" s="64"/>
      <c r="R49" s="65"/>
      <c r="S49" s="65"/>
      <c r="T49" s="61"/>
      <c r="U49" s="61"/>
      <c r="V49" s="61"/>
      <c r="W49" s="61"/>
      <c r="X49" s="61"/>
      <c r="Y49" s="61"/>
    </row>
    <row r="50" spans="1:25" s="5" customFormat="1" ht="12.75" x14ac:dyDescent="0.2">
      <c r="A50" s="23"/>
      <c r="B50" s="23"/>
      <c r="C50" s="23"/>
      <c r="D50" s="23"/>
      <c r="F50" s="76" t="s">
        <v>47</v>
      </c>
      <c r="G50" s="69"/>
      <c r="H50" s="23"/>
      <c r="I50" s="23"/>
      <c r="J50" s="23"/>
      <c r="K50" s="23"/>
      <c r="M50" s="64"/>
      <c r="N50" s="64"/>
      <c r="O50" s="64"/>
      <c r="P50" s="64"/>
      <c r="Q50" s="64"/>
      <c r="R50" s="65"/>
      <c r="S50" s="65"/>
      <c r="T50" s="61"/>
      <c r="U50" s="61"/>
      <c r="V50" s="61"/>
      <c r="W50" s="61"/>
      <c r="X50" s="61"/>
      <c r="Y50" s="61"/>
    </row>
    <row r="51" spans="1:25" s="5" customFormat="1" ht="12.75" x14ac:dyDescent="0.2">
      <c r="A51" s="23"/>
      <c r="B51" s="23"/>
      <c r="C51" s="23"/>
      <c r="D51" s="23"/>
      <c r="E51" s="23"/>
      <c r="F51" s="23"/>
      <c r="G51" s="23"/>
      <c r="H51" s="23"/>
      <c r="I51" s="23"/>
      <c r="J51" s="23"/>
      <c r="K51" s="23"/>
      <c r="M51" s="64"/>
      <c r="N51" s="64"/>
      <c r="O51" s="64"/>
      <c r="P51" s="64"/>
      <c r="Q51" s="64"/>
      <c r="R51" s="65"/>
      <c r="S51" s="65"/>
      <c r="T51" s="61"/>
      <c r="U51" s="61"/>
      <c r="V51" s="61"/>
      <c r="W51" s="61"/>
      <c r="X51" s="61"/>
      <c r="Y51" s="61"/>
    </row>
    <row r="52" spans="1:25" s="5" customFormat="1" ht="12.75" customHeight="1" x14ac:dyDescent="0.2">
      <c r="A52" s="23"/>
      <c r="B52" s="24" t="s">
        <v>43</v>
      </c>
      <c r="C52" s="23"/>
      <c r="D52" s="23"/>
      <c r="E52" s="23"/>
      <c r="F52" s="23"/>
      <c r="G52" s="23"/>
      <c r="H52" s="23"/>
      <c r="I52" s="23"/>
      <c r="J52" s="23"/>
      <c r="K52" s="23"/>
      <c r="M52" s="64"/>
      <c r="N52" s="64"/>
      <c r="O52" s="64"/>
      <c r="P52" s="64"/>
      <c r="Q52" s="64"/>
      <c r="R52" s="65"/>
      <c r="S52" s="65"/>
      <c r="T52" s="61"/>
      <c r="U52" s="61"/>
      <c r="V52" s="61"/>
      <c r="W52" s="61"/>
      <c r="X52" s="61"/>
      <c r="Y52" s="61"/>
    </row>
    <row r="53" spans="1:25" s="5" customFormat="1" ht="12.75" x14ac:dyDescent="0.2">
      <c r="A53" s="23"/>
      <c r="B53" s="23"/>
      <c r="C53" s="23"/>
      <c r="D53" s="23"/>
      <c r="E53" s="23"/>
      <c r="F53" s="23"/>
      <c r="G53" s="23"/>
      <c r="H53" s="23"/>
      <c r="I53" s="23"/>
      <c r="J53" s="23"/>
      <c r="K53" s="23"/>
      <c r="M53" s="64"/>
      <c r="N53" s="64"/>
      <c r="O53" s="64"/>
      <c r="P53" s="64"/>
      <c r="Q53" s="64"/>
      <c r="R53" s="65"/>
      <c r="S53" s="65"/>
      <c r="T53" s="61"/>
      <c r="U53" s="61"/>
      <c r="V53" s="61"/>
      <c r="W53" s="61"/>
      <c r="X53" s="61"/>
      <c r="Y53" s="61"/>
    </row>
    <row r="54" spans="1:25" s="5" customFormat="1" ht="12.75" x14ac:dyDescent="0.2">
      <c r="A54" s="23"/>
      <c r="B54" s="97" t="s">
        <v>44</v>
      </c>
      <c r="C54" s="97"/>
      <c r="D54" s="97"/>
      <c r="E54" s="97"/>
      <c r="F54" s="97"/>
      <c r="G54" s="97"/>
      <c r="H54" s="97"/>
      <c r="I54" s="97"/>
      <c r="J54" s="97"/>
      <c r="K54" s="23"/>
      <c r="M54" s="64"/>
      <c r="N54" s="64"/>
      <c r="O54" s="64"/>
      <c r="P54" s="64"/>
      <c r="Q54" s="64"/>
      <c r="R54" s="65"/>
      <c r="S54" s="65"/>
      <c r="T54" s="61"/>
      <c r="U54" s="61"/>
      <c r="V54" s="61"/>
      <c r="W54" s="61"/>
      <c r="X54" s="61"/>
      <c r="Y54" s="61"/>
    </row>
    <row r="55" spans="1:25" s="5" customFormat="1" ht="12.75" x14ac:dyDescent="0.2">
      <c r="A55" s="23"/>
      <c r="B55" s="97"/>
      <c r="C55" s="97"/>
      <c r="D55" s="97"/>
      <c r="E55" s="97"/>
      <c r="F55" s="97"/>
      <c r="G55" s="97"/>
      <c r="H55" s="97"/>
      <c r="I55" s="97"/>
      <c r="J55" s="97"/>
      <c r="K55" s="23"/>
      <c r="M55" s="64"/>
      <c r="N55" s="64"/>
      <c r="O55" s="64"/>
      <c r="P55" s="64"/>
      <c r="Q55" s="64"/>
      <c r="R55" s="65"/>
      <c r="S55" s="65"/>
      <c r="T55" s="61"/>
      <c r="U55" s="61"/>
      <c r="V55" s="61"/>
      <c r="W55" s="61"/>
      <c r="X55" s="61"/>
      <c r="Y55" s="61"/>
    </row>
    <row r="56" spans="1:25" s="5" customFormat="1" ht="12.75" x14ac:dyDescent="0.2">
      <c r="A56" s="23"/>
      <c r="B56" s="97"/>
      <c r="C56" s="97"/>
      <c r="D56" s="97"/>
      <c r="E56" s="97"/>
      <c r="F56" s="97"/>
      <c r="G56" s="97"/>
      <c r="H56" s="97"/>
      <c r="I56" s="97"/>
      <c r="J56" s="97"/>
      <c r="K56" s="23"/>
      <c r="M56" s="64"/>
      <c r="N56" s="64"/>
      <c r="O56"/>
      <c r="P56" s="64"/>
      <c r="Q56" s="64"/>
      <c r="R56" s="65"/>
      <c r="S56" s="65"/>
      <c r="T56" s="61"/>
      <c r="U56" s="61"/>
      <c r="V56" s="61"/>
      <c r="W56" s="61"/>
      <c r="X56" s="61"/>
      <c r="Y56" s="61"/>
    </row>
    <row r="57" spans="1:25" s="5" customFormat="1" ht="12.75" x14ac:dyDescent="0.2">
      <c r="A57" s="23"/>
      <c r="B57" s="23"/>
      <c r="C57" s="23"/>
      <c r="D57" s="23"/>
      <c r="F57" s="69"/>
      <c r="G57" s="23"/>
      <c r="H57" s="23"/>
      <c r="I57" s="23"/>
      <c r="J57" s="23"/>
      <c r="K57" s="23"/>
      <c r="M57" s="64"/>
      <c r="N57" s="64"/>
      <c r="O57" s="64"/>
      <c r="P57" s="64"/>
      <c r="Q57" s="64"/>
      <c r="R57" s="65"/>
      <c r="S57" s="65"/>
      <c r="T57" s="61"/>
      <c r="U57" s="61"/>
      <c r="V57" s="61"/>
      <c r="W57" s="61"/>
      <c r="X57" s="61"/>
      <c r="Y57" s="61"/>
    </row>
    <row r="58" spans="1:25" s="5" customFormat="1" ht="12.75" x14ac:dyDescent="0.2">
      <c r="A58" s="23"/>
      <c r="B58" s="23"/>
      <c r="C58" s="23"/>
      <c r="D58" s="23"/>
      <c r="E58" s="23"/>
      <c r="F58" s="23"/>
      <c r="G58" s="23"/>
      <c r="H58" s="23"/>
      <c r="I58" s="23"/>
      <c r="J58" s="23"/>
      <c r="K58" s="23"/>
      <c r="M58" s="64"/>
      <c r="N58" s="64"/>
      <c r="O58" s="64"/>
      <c r="P58" s="64"/>
      <c r="Q58" s="64"/>
      <c r="R58" s="65"/>
      <c r="S58" s="65"/>
      <c r="T58" s="61"/>
      <c r="U58" s="61"/>
      <c r="V58" s="61"/>
      <c r="W58" s="61"/>
      <c r="X58" s="61"/>
      <c r="Y58" s="61"/>
    </row>
    <row r="59" spans="1:25" s="5" customFormat="1" ht="12.75" x14ac:dyDescent="0.2">
      <c r="K59" s="23"/>
      <c r="M59" s="64"/>
      <c r="N59" s="64"/>
      <c r="O59" s="77"/>
      <c r="P59" s="64"/>
      <c r="Q59" s="64"/>
      <c r="R59" s="65"/>
      <c r="S59" s="65"/>
      <c r="T59" s="61"/>
      <c r="U59" s="61"/>
      <c r="V59" s="61"/>
      <c r="W59" s="61"/>
      <c r="X59" s="61"/>
      <c r="Y59" s="61"/>
    </row>
    <row r="60" spans="1:25" s="5" customFormat="1" ht="12.75" x14ac:dyDescent="0.2">
      <c r="A60" s="23"/>
      <c r="B60" s="23" t="s">
        <v>45</v>
      </c>
      <c r="C60" s="23"/>
      <c r="D60" s="23"/>
      <c r="E60" s="23"/>
      <c r="F60" s="23"/>
      <c r="G60" s="23"/>
      <c r="H60" s="23"/>
      <c r="I60" s="23"/>
      <c r="J60" s="23"/>
      <c r="K60" s="23"/>
      <c r="M60" s="64"/>
      <c r="N60" s="64"/>
      <c r="O60" s="64"/>
      <c r="P60" s="64"/>
      <c r="Q60" s="64"/>
      <c r="R60" s="65"/>
      <c r="S60" s="65"/>
      <c r="T60" s="61"/>
      <c r="U60" s="61"/>
      <c r="V60" s="61"/>
      <c r="W60" s="61"/>
      <c r="X60" s="61"/>
      <c r="Y60" s="61"/>
    </row>
    <row r="61" spans="1:25" s="5" customFormat="1" ht="12.75" x14ac:dyDescent="0.2">
      <c r="A61" s="23"/>
      <c r="C61" s="23"/>
      <c r="D61" s="23"/>
      <c r="F61" s="76" t="s">
        <v>46</v>
      </c>
      <c r="G61" s="56"/>
      <c r="H61" s="23"/>
      <c r="I61" s="23"/>
      <c r="J61" s="23"/>
      <c r="K61" s="23"/>
      <c r="M61" s="64"/>
      <c r="N61" s="64"/>
      <c r="O61" s="64"/>
      <c r="P61" s="64"/>
      <c r="Q61" s="64"/>
      <c r="R61" s="65"/>
      <c r="S61" s="65"/>
      <c r="T61" s="61"/>
      <c r="U61" s="61"/>
      <c r="V61" s="61"/>
      <c r="W61" s="61"/>
      <c r="X61" s="61"/>
      <c r="Y61" s="61"/>
    </row>
    <row r="62" spans="1:25" s="5" customFormat="1" ht="12.75" x14ac:dyDescent="0.2">
      <c r="A62" s="23"/>
      <c r="B62" s="23"/>
      <c r="C62" s="23"/>
      <c r="D62" s="23"/>
      <c r="E62" s="23"/>
      <c r="F62" s="23"/>
      <c r="G62" s="23"/>
      <c r="H62" s="23"/>
      <c r="I62" s="23"/>
      <c r="J62" s="23"/>
      <c r="K62" s="23"/>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8"/>
  <sheetViews>
    <sheetView tabSelected="1" view="pageBreakPreview" topLeftCell="A10" zoomScaleNormal="100" zoomScaleSheetLayoutView="100" workbookViewId="0">
      <selection activeCell="B33" sqref="B3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51</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50</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52</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AA-SM-007-065</v>
      </c>
      <c r="K8" s="17"/>
      <c r="L8" s="18"/>
      <c r="M8" s="9"/>
      <c r="N8" s="9"/>
      <c r="O8" s="9"/>
      <c r="P8" s="9"/>
      <c r="Q8" s="11"/>
      <c r="R8" s="12"/>
      <c r="S8" s="36"/>
      <c r="T8" s="35"/>
    </row>
    <row r="9" spans="1:35" s="5" customFormat="1" ht="12.75" x14ac:dyDescent="0.2">
      <c r="E9" s="7" t="s">
        <v>2</v>
      </c>
      <c r="F9" s="15" t="str">
        <f>$C$2</f>
        <v xml:space="preserve"> </v>
      </c>
      <c r="H9" s="15"/>
      <c r="I9" s="7" t="s">
        <v>9</v>
      </c>
      <c r="J9" s="17" t="str">
        <f>$G$3</f>
        <v>A</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1"/>
      <c r="B12" s="21" t="str">
        <f>$G$4</f>
        <v>ESTIMATION OF PANEL BUCKLING WAVELENGTHS</v>
      </c>
      <c r="C12" s="72"/>
      <c r="D12" s="72"/>
      <c r="E12" s="73"/>
      <c r="F12" s="72"/>
      <c r="G12" s="72"/>
      <c r="H12" s="72"/>
      <c r="I12" s="72"/>
      <c r="J12" s="72"/>
      <c r="K12" s="72"/>
      <c r="L12" s="30"/>
      <c r="M12" s="37"/>
      <c r="N12" s="38"/>
      <c r="O12" s="38"/>
      <c r="P12" s="38"/>
      <c r="Q12" s="38"/>
      <c r="R12" s="37"/>
      <c r="S12" s="37"/>
      <c r="T12" s="39"/>
    </row>
    <row r="13" spans="1:35" s="26" customFormat="1" ht="12.75" x14ac:dyDescent="0.2">
      <c r="B13" s="99" t="s">
        <v>49</v>
      </c>
      <c r="C13" s="99"/>
      <c r="D13" s="99"/>
      <c r="E13" s="99"/>
      <c r="F13" s="99"/>
      <c r="G13" s="99"/>
      <c r="H13" s="99"/>
      <c r="I13" s="99"/>
      <c r="J13" s="99"/>
      <c r="K13" s="99"/>
      <c r="L13" s="29"/>
      <c r="M13" s="27"/>
      <c r="N13" s="27"/>
      <c r="O13" s="27"/>
      <c r="P13" s="27"/>
      <c r="Q13" s="27"/>
      <c r="R13" s="27"/>
      <c r="S13" s="27"/>
      <c r="T13" s="27"/>
    </row>
    <row r="14" spans="1:35" s="26" customFormat="1" ht="12.75" x14ac:dyDescent="0.2">
      <c r="A14" s="109"/>
      <c r="B14" s="110"/>
      <c r="C14" s="110"/>
      <c r="D14" s="109"/>
      <c r="E14" s="109"/>
      <c r="F14" s="109"/>
      <c r="G14" s="109"/>
      <c r="H14" s="109"/>
      <c r="I14" s="109"/>
      <c r="J14" s="109"/>
      <c r="K14" s="109"/>
      <c r="M14" s="27"/>
      <c r="N14" s="27"/>
      <c r="O14" s="27"/>
      <c r="P14" s="27"/>
      <c r="Q14" s="27"/>
      <c r="R14" s="27"/>
      <c r="S14" s="27"/>
      <c r="T14" s="27"/>
    </row>
    <row r="15" spans="1:35" s="26" customFormat="1" ht="12.75" x14ac:dyDescent="0.2">
      <c r="A15" s="74"/>
      <c r="B15" s="26" t="s">
        <v>57</v>
      </c>
      <c r="K15" s="74"/>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109"/>
      <c r="B16" s="28" t="s">
        <v>54</v>
      </c>
      <c r="K16" s="109"/>
      <c r="L16" s="30"/>
      <c r="M16" s="27"/>
      <c r="N16" s="27"/>
      <c r="O16" s="27"/>
      <c r="P16" s="27"/>
      <c r="Q16" s="27"/>
      <c r="R16" s="27"/>
      <c r="S16" s="27"/>
      <c r="T16" s="27"/>
      <c r="U16" s="30"/>
      <c r="V16" s="40"/>
      <c r="W16" s="40"/>
      <c r="X16" s="30"/>
      <c r="Y16" s="5"/>
      <c r="Z16" s="18"/>
      <c r="AA16" s="43"/>
      <c r="AB16" s="43"/>
      <c r="AC16" s="5"/>
      <c r="AD16" s="5"/>
      <c r="AE16" s="5"/>
      <c r="AF16" s="5"/>
      <c r="AG16" s="5"/>
      <c r="AH16" s="5"/>
      <c r="AI16" s="5"/>
    </row>
    <row r="17" spans="1:35" s="28" customFormat="1" ht="12.75" x14ac:dyDescent="0.2">
      <c r="A17" s="74"/>
      <c r="K17" s="74"/>
      <c r="L17" s="30"/>
      <c r="M17" s="27"/>
      <c r="N17" s="27"/>
      <c r="O17" s="27"/>
      <c r="P17" s="27"/>
      <c r="Q17" s="27"/>
      <c r="R17" s="27"/>
      <c r="S17" s="27"/>
      <c r="T17" s="27"/>
      <c r="U17" s="30"/>
      <c r="V17" s="40"/>
      <c r="W17" s="40"/>
      <c r="X17" s="30"/>
      <c r="Y17" s="5"/>
      <c r="Z17" s="18"/>
      <c r="AA17" s="31"/>
      <c r="AB17" s="31"/>
      <c r="AC17" s="5"/>
      <c r="AD17" s="5"/>
      <c r="AE17" s="5"/>
      <c r="AF17" s="5"/>
      <c r="AG17" s="5"/>
      <c r="AH17" s="5"/>
      <c r="AI17" s="5"/>
    </row>
    <row r="18" spans="1:35" s="28" customFormat="1" ht="12.75" x14ac:dyDescent="0.2">
      <c r="A18" s="104"/>
      <c r="B18" s="111" t="s">
        <v>66</v>
      </c>
      <c r="C18" s="74"/>
      <c r="D18" s="74"/>
      <c r="E18" s="74"/>
      <c r="F18" s="74"/>
      <c r="G18" s="74"/>
      <c r="H18" s="74"/>
      <c r="I18" s="74"/>
      <c r="J18" s="74"/>
      <c r="K18" s="74"/>
      <c r="L18" s="30"/>
      <c r="M18" s="27"/>
      <c r="N18" s="27"/>
      <c r="O18" s="27"/>
      <c r="P18" s="27"/>
      <c r="Q18" s="27"/>
      <c r="R18" s="27"/>
      <c r="S18" s="27"/>
      <c r="T18" s="27"/>
      <c r="U18" s="30"/>
      <c r="V18" s="40"/>
      <c r="W18" s="40"/>
      <c r="X18" s="30"/>
      <c r="Y18" s="5"/>
      <c r="Z18" s="46"/>
      <c r="AA18" s="31"/>
      <c r="AB18" s="31"/>
      <c r="AC18" s="5"/>
      <c r="AD18" s="5"/>
      <c r="AE18" s="48"/>
      <c r="AF18" s="47"/>
      <c r="AG18" s="47"/>
      <c r="AH18" s="47"/>
      <c r="AI18" s="5"/>
    </row>
    <row r="19" spans="1:35" s="28" customFormat="1" ht="12.75" x14ac:dyDescent="0.2">
      <c r="A19" s="104"/>
      <c r="B19" s="100" t="s">
        <v>56</v>
      </c>
      <c r="C19" s="100"/>
      <c r="D19" s="74"/>
      <c r="E19" s="74"/>
      <c r="F19" s="74"/>
      <c r="G19" s="74"/>
      <c r="H19" s="74"/>
      <c r="I19" s="74"/>
      <c r="J19" s="74"/>
      <c r="K19" s="74"/>
      <c r="L19" s="30"/>
      <c r="M19" s="27"/>
      <c r="N19" s="27"/>
      <c r="O19" s="27"/>
      <c r="P19" s="27"/>
      <c r="Q19" s="27"/>
      <c r="R19" s="27"/>
      <c r="S19" s="27"/>
      <c r="T19" s="27"/>
      <c r="U19" s="30"/>
      <c r="V19" s="40"/>
      <c r="W19" s="40"/>
      <c r="X19" s="30"/>
      <c r="Y19" s="5"/>
      <c r="Z19" s="46"/>
      <c r="AA19" s="31"/>
      <c r="AB19" s="31"/>
      <c r="AC19" s="5"/>
      <c r="AD19" s="5"/>
      <c r="AE19" s="48"/>
      <c r="AF19" s="47"/>
      <c r="AG19" s="47"/>
      <c r="AH19" s="47"/>
      <c r="AI19" s="5"/>
    </row>
    <row r="20" spans="1:35" s="28" customFormat="1" ht="12.75" x14ac:dyDescent="0.2">
      <c r="A20" s="104"/>
      <c r="B20" s="138" t="s">
        <v>53</v>
      </c>
      <c r="C20" s="138"/>
      <c r="D20" s="138"/>
      <c r="E20" s="138"/>
      <c r="F20" s="138"/>
      <c r="G20" s="138"/>
      <c r="H20" s="138"/>
      <c r="I20" s="138"/>
      <c r="J20" s="138"/>
      <c r="K20" s="74"/>
      <c r="L20" s="30"/>
      <c r="M20" s="27"/>
      <c r="N20" s="27"/>
      <c r="O20" s="27"/>
      <c r="P20" s="27"/>
      <c r="Q20" s="27"/>
      <c r="R20" s="27"/>
      <c r="S20" s="27"/>
      <c r="T20" s="27"/>
      <c r="U20" s="30"/>
      <c r="V20" s="40"/>
      <c r="W20" s="49"/>
      <c r="X20" s="30"/>
      <c r="Y20" s="23"/>
      <c r="Z20" s="46"/>
      <c r="AA20" s="29"/>
      <c r="AB20" s="31"/>
      <c r="AC20" s="47"/>
      <c r="AD20" s="47"/>
      <c r="AE20" s="47"/>
      <c r="AF20" s="47"/>
      <c r="AG20" s="47"/>
      <c r="AH20" s="47"/>
      <c r="AI20" s="23"/>
    </row>
    <row r="21" spans="1:35" s="28" customFormat="1" ht="12.75" x14ac:dyDescent="0.2">
      <c r="A21" s="74"/>
      <c r="B21" s="138"/>
      <c r="C21" s="138"/>
      <c r="D21" s="138"/>
      <c r="E21" s="138"/>
      <c r="F21" s="138"/>
      <c r="G21" s="138"/>
      <c r="H21" s="138"/>
      <c r="I21" s="138"/>
      <c r="J21" s="138"/>
      <c r="K21" s="106"/>
      <c r="L21" s="30"/>
      <c r="M21" s="27"/>
      <c r="N21" s="27"/>
      <c r="O21" s="27"/>
      <c r="P21" s="27"/>
      <c r="Q21" s="27"/>
      <c r="R21" s="27"/>
      <c r="S21" s="27"/>
      <c r="T21" s="27"/>
      <c r="U21" s="30"/>
      <c r="V21" s="40"/>
      <c r="W21" s="49"/>
      <c r="X21" s="30"/>
      <c r="Y21" s="23"/>
      <c r="Z21" s="50"/>
      <c r="AA21" s="29"/>
      <c r="AB21" s="31"/>
      <c r="AC21" s="51"/>
      <c r="AD21" s="51"/>
      <c r="AE21" s="51"/>
      <c r="AF21" s="51"/>
      <c r="AG21" s="51"/>
      <c r="AH21" s="51"/>
      <c r="AI21" s="23"/>
    </row>
    <row r="22" spans="1:35" s="28" customFormat="1" ht="12.75" x14ac:dyDescent="0.2">
      <c r="A22" s="74"/>
      <c r="B22" s="104"/>
      <c r="C22" s="104"/>
      <c r="D22" s="104"/>
      <c r="E22" s="74"/>
      <c r="F22" s="104"/>
      <c r="G22" s="114"/>
      <c r="H22" s="105"/>
      <c r="I22" s="74"/>
      <c r="J22" s="74"/>
      <c r="K22" s="74"/>
      <c r="L22" s="30"/>
      <c r="M22" s="27"/>
      <c r="N22" s="27"/>
      <c r="O22" s="27"/>
      <c r="P22" s="27"/>
      <c r="Q22" s="27"/>
      <c r="R22" s="27"/>
      <c r="S22" s="27"/>
      <c r="T22" s="27"/>
      <c r="U22" s="30"/>
      <c r="V22" s="40"/>
      <c r="W22" s="49"/>
      <c r="X22" s="30"/>
      <c r="Y22" s="5"/>
      <c r="Z22" s="46"/>
      <c r="AA22" s="18"/>
      <c r="AB22" s="43"/>
      <c r="AC22" s="5"/>
      <c r="AD22" s="5"/>
      <c r="AE22" s="5"/>
      <c r="AF22" s="5"/>
      <c r="AG22" s="5"/>
      <c r="AH22" s="5"/>
      <c r="AI22" s="5"/>
    </row>
    <row r="23" spans="1:35" s="28" customFormat="1" ht="12.75" x14ac:dyDescent="0.2">
      <c r="A23" s="106"/>
      <c r="B23" s="78" t="s">
        <v>55</v>
      </c>
      <c r="C23" s="74">
        <v>1.2</v>
      </c>
      <c r="D23" s="115" t="s">
        <v>58</v>
      </c>
      <c r="E23" s="106"/>
      <c r="F23" s="106"/>
      <c r="G23" s="114"/>
      <c r="H23" s="79"/>
      <c r="I23" s="115"/>
      <c r="J23" s="83"/>
      <c r="K23" s="74"/>
      <c r="L23" s="30"/>
      <c r="M23" s="27"/>
      <c r="N23" s="27"/>
      <c r="O23" s="27"/>
      <c r="P23" s="27"/>
      <c r="Q23" s="27"/>
      <c r="R23" s="27"/>
      <c r="S23" s="27"/>
      <c r="T23" s="27"/>
      <c r="U23" s="30"/>
      <c r="V23" s="40"/>
      <c r="W23" s="49"/>
      <c r="X23" s="30"/>
      <c r="Y23" s="23"/>
      <c r="Z23" s="5"/>
      <c r="AA23" s="51"/>
      <c r="AB23" s="5"/>
      <c r="AC23" s="5"/>
      <c r="AD23" s="5"/>
      <c r="AE23" s="5"/>
      <c r="AF23" s="5"/>
      <c r="AG23" s="5"/>
      <c r="AH23" s="51"/>
      <c r="AI23" s="5"/>
    </row>
    <row r="24" spans="1:35" s="28" customFormat="1" ht="12.75" x14ac:dyDescent="0.2">
      <c r="A24" s="74"/>
      <c r="B24" s="117"/>
      <c r="C24" s="105"/>
      <c r="D24" s="115"/>
      <c r="E24" s="74"/>
      <c r="F24" s="104"/>
      <c r="G24" s="104"/>
      <c r="H24" s="79"/>
      <c r="I24" s="118"/>
      <c r="J24" s="74"/>
      <c r="K24" s="74"/>
      <c r="L24" s="30"/>
      <c r="M24" s="27"/>
      <c r="N24" s="27"/>
      <c r="O24" s="27"/>
      <c r="P24" s="27"/>
      <c r="Q24" s="27"/>
      <c r="R24" s="27"/>
      <c r="S24" s="27"/>
      <c r="T24" s="27"/>
      <c r="U24" s="30"/>
      <c r="V24" s="40">
        <v>3.5</v>
      </c>
      <c r="W24" s="49">
        <v>1</v>
      </c>
      <c r="X24" s="30"/>
      <c r="Y24" s="5"/>
      <c r="Z24" s="5"/>
      <c r="AA24" s="18"/>
      <c r="AB24" s="18"/>
      <c r="AC24" s="18"/>
      <c r="AD24" s="18"/>
      <c r="AE24" s="18"/>
      <c r="AF24" s="18"/>
      <c r="AG24" s="18"/>
      <c r="AH24" s="51"/>
      <c r="AI24" s="5"/>
    </row>
    <row r="25" spans="1:35" s="28" customFormat="1" ht="12.75" x14ac:dyDescent="0.2">
      <c r="A25" s="74"/>
      <c r="B25" s="140" t="s">
        <v>67</v>
      </c>
      <c r="C25" s="119"/>
      <c r="D25" s="106"/>
      <c r="E25" s="74"/>
      <c r="F25" s="74"/>
      <c r="G25" s="79"/>
      <c r="H25" s="79"/>
      <c r="I25" s="74"/>
      <c r="J25" s="74"/>
      <c r="K25" s="74"/>
      <c r="L25" s="30"/>
      <c r="M25" s="27"/>
      <c r="N25" s="27"/>
      <c r="O25" s="27"/>
      <c r="P25" s="27"/>
      <c r="Q25" s="27"/>
      <c r="R25" s="27"/>
      <c r="S25" s="27"/>
      <c r="T25" s="27"/>
      <c r="U25" s="30"/>
      <c r="V25" s="40">
        <v>4</v>
      </c>
      <c r="W25" s="49">
        <v>0.99</v>
      </c>
      <c r="X25" s="30"/>
      <c r="Y25" s="5"/>
      <c r="Z25" s="5"/>
      <c r="AA25" s="52"/>
      <c r="AB25" s="18"/>
      <c r="AC25" s="18"/>
      <c r="AD25" s="18"/>
      <c r="AE25" s="18"/>
      <c r="AF25" s="18"/>
      <c r="AG25" s="18"/>
      <c r="AH25" s="51"/>
      <c r="AI25" s="5"/>
    </row>
    <row r="26" spans="1:35" s="28" customFormat="1" ht="12.75" x14ac:dyDescent="0.2">
      <c r="A26" s="74"/>
      <c r="B26" s="93" t="s">
        <v>59</v>
      </c>
      <c r="C26" s="93"/>
      <c r="D26" s="74"/>
      <c r="E26" s="74"/>
      <c r="F26" s="120"/>
      <c r="G26" s="79"/>
      <c r="H26" s="79"/>
      <c r="I26" s="115"/>
      <c r="J26" s="83"/>
      <c r="K26" s="74"/>
      <c r="L26" s="30"/>
      <c r="M26" s="27"/>
      <c r="N26" s="27"/>
      <c r="O26" s="27"/>
      <c r="P26" s="27"/>
      <c r="Q26" s="27"/>
      <c r="R26" s="27"/>
      <c r="S26" s="27"/>
      <c r="T26" s="27"/>
      <c r="U26" s="30"/>
      <c r="V26" s="40">
        <v>4.5</v>
      </c>
      <c r="W26" s="49">
        <v>0.95</v>
      </c>
      <c r="X26" s="30"/>
      <c r="Y26" s="5"/>
      <c r="Z26" s="5"/>
      <c r="AA26" s="52"/>
      <c r="AB26" s="18"/>
      <c r="AC26" s="18"/>
      <c r="AD26" s="18"/>
      <c r="AE26" s="18"/>
      <c r="AF26" s="18"/>
      <c r="AG26" s="18"/>
      <c r="AH26" s="5"/>
      <c r="AI26" s="5"/>
    </row>
    <row r="27" spans="1:35" s="28" customFormat="1" ht="12.75" x14ac:dyDescent="0.2">
      <c r="A27" s="74"/>
      <c r="B27" s="110" t="s">
        <v>63</v>
      </c>
      <c r="C27" s="104"/>
      <c r="D27" s="83"/>
      <c r="E27" s="74"/>
      <c r="F27" s="83"/>
      <c r="G27" s="74"/>
      <c r="H27" s="79"/>
      <c r="I27" s="118"/>
      <c r="J27" s="74"/>
      <c r="K27" s="74"/>
      <c r="L27" s="30"/>
      <c r="M27" s="27"/>
      <c r="N27" s="27"/>
      <c r="O27" s="27"/>
      <c r="P27" s="27"/>
      <c r="Q27" s="27"/>
      <c r="R27" s="27"/>
      <c r="S27" s="27"/>
      <c r="T27" s="27"/>
      <c r="U27" s="30"/>
      <c r="V27" s="40">
        <v>5</v>
      </c>
      <c r="W27" s="49">
        <v>0.88</v>
      </c>
      <c r="X27" s="30"/>
      <c r="Y27" s="5"/>
      <c r="Z27" s="5"/>
      <c r="AA27" s="18"/>
      <c r="AB27" s="18"/>
      <c r="AC27" s="18"/>
      <c r="AD27" s="18"/>
      <c r="AE27" s="18"/>
      <c r="AF27" s="18"/>
      <c r="AG27" s="18"/>
      <c r="AH27" s="5"/>
      <c r="AI27" s="5"/>
    </row>
    <row r="28" spans="1:35" s="28" customFormat="1" ht="12.75" x14ac:dyDescent="0.2">
      <c r="A28" s="74"/>
      <c r="E28" s="74"/>
      <c r="F28" s="83"/>
      <c r="G28" s="79"/>
      <c r="H28" s="104"/>
      <c r="I28" s="106"/>
      <c r="J28" s="106"/>
      <c r="K28" s="74"/>
      <c r="L28" s="30"/>
      <c r="M28" s="27"/>
      <c r="N28" s="27"/>
      <c r="O28" s="27"/>
      <c r="P28" s="27"/>
      <c r="Q28" s="27"/>
      <c r="R28" s="27"/>
      <c r="S28" s="27"/>
      <c r="T28" s="27"/>
      <c r="U28" s="30"/>
      <c r="V28" s="40">
        <v>5.5</v>
      </c>
      <c r="W28" s="49">
        <v>0.78</v>
      </c>
      <c r="X28" s="30"/>
      <c r="Y28" s="5"/>
      <c r="Z28" s="5"/>
      <c r="AA28" s="18"/>
      <c r="AB28" s="18"/>
      <c r="AC28" s="18"/>
      <c r="AD28" s="18"/>
      <c r="AE28" s="18"/>
      <c r="AF28" s="18"/>
      <c r="AG28" s="18"/>
      <c r="AH28" s="5"/>
      <c r="AI28" s="5"/>
    </row>
    <row r="29" spans="1:35" s="28" customFormat="1" ht="12.75" x14ac:dyDescent="0.2">
      <c r="A29" s="74"/>
      <c r="B29" s="117" t="s">
        <v>61</v>
      </c>
      <c r="C29" s="142">
        <v>5.2</v>
      </c>
      <c r="D29" s="118"/>
      <c r="E29" s="74"/>
      <c r="F29" s="74"/>
      <c r="G29" s="74"/>
      <c r="H29" s="74"/>
      <c r="I29" s="106"/>
      <c r="J29" s="106"/>
      <c r="K29" s="74"/>
      <c r="L29" s="30"/>
      <c r="M29" s="27"/>
      <c r="N29" s="27"/>
      <c r="O29" s="27"/>
      <c r="P29" s="27"/>
      <c r="Q29" s="27"/>
      <c r="R29" s="27"/>
      <c r="S29" s="27"/>
      <c r="T29" s="27"/>
      <c r="U29" s="30"/>
      <c r="V29" s="40">
        <v>6</v>
      </c>
      <c r="W29" s="49">
        <v>0.68</v>
      </c>
      <c r="X29" s="30"/>
      <c r="Y29" s="23"/>
      <c r="Z29" s="5"/>
      <c r="AA29" s="5"/>
      <c r="AB29" s="5"/>
      <c r="AC29" s="51"/>
      <c r="AD29" s="51"/>
      <c r="AE29" s="51"/>
      <c r="AF29" s="51"/>
      <c r="AG29" s="51"/>
      <c r="AH29" s="51"/>
      <c r="AI29" s="23"/>
    </row>
    <row r="30" spans="1:35" s="28" customFormat="1" ht="12.75" x14ac:dyDescent="0.2">
      <c r="A30" s="74"/>
      <c r="B30" s="78" t="s">
        <v>55</v>
      </c>
      <c r="C30" s="143">
        <f xml:space="preserve"> IF(C29&lt;3.5,1,0.0145*C29^4 - 0.2642*C29^3 + 1.7227*C29^2 - 4.8621*C29 + 6.0608)</f>
        <v>0.812897600000003</v>
      </c>
      <c r="D30" s="104"/>
      <c r="E30" s="74"/>
      <c r="F30" s="109"/>
      <c r="G30" s="79"/>
      <c r="H30" s="113"/>
      <c r="I30" s="74"/>
      <c r="J30" s="74"/>
      <c r="K30" s="74"/>
      <c r="L30" s="30"/>
      <c r="M30" s="27"/>
      <c r="N30" s="27"/>
      <c r="O30" s="27"/>
      <c r="P30" s="27"/>
      <c r="Q30" s="27"/>
      <c r="R30" s="27"/>
      <c r="S30" s="27"/>
      <c r="T30" s="27"/>
      <c r="U30" s="30"/>
      <c r="V30" s="40">
        <v>6.5</v>
      </c>
      <c r="W30" s="49">
        <v>0.64</v>
      </c>
      <c r="X30" s="30"/>
      <c r="Y30" s="18"/>
      <c r="Z30" s="18"/>
      <c r="AA30" s="18"/>
      <c r="AB30" s="18"/>
      <c r="AC30" s="18"/>
      <c r="AD30" s="5"/>
      <c r="AE30" s="45"/>
      <c r="AF30" s="45"/>
      <c r="AG30" s="45"/>
      <c r="AH30" s="45"/>
      <c r="AI30" s="44"/>
    </row>
    <row r="31" spans="1:35" s="28" customFormat="1" ht="12.75" x14ac:dyDescent="0.2">
      <c r="A31" s="74"/>
      <c r="B31" s="104"/>
      <c r="C31" s="104"/>
      <c r="D31" s="104"/>
      <c r="E31" s="74"/>
      <c r="F31" s="109"/>
      <c r="G31" s="112"/>
      <c r="H31" s="116"/>
      <c r="I31" s="74"/>
      <c r="J31" s="74"/>
      <c r="K31" s="74"/>
      <c r="L31" s="30"/>
      <c r="M31" s="27"/>
      <c r="N31" s="27"/>
      <c r="O31" s="27"/>
      <c r="P31" s="27"/>
      <c r="Q31" s="27"/>
      <c r="R31" s="27"/>
      <c r="S31" s="27"/>
      <c r="T31" s="27"/>
      <c r="U31" s="30"/>
      <c r="V31" s="40"/>
      <c r="W31" s="40"/>
      <c r="X31" s="30"/>
      <c r="AB31" s="18"/>
      <c r="AC31" s="18"/>
      <c r="AD31" s="18"/>
      <c r="AE31" s="45"/>
      <c r="AF31" s="45"/>
      <c r="AG31" s="45"/>
      <c r="AH31" s="45"/>
      <c r="AI31" s="44"/>
    </row>
    <row r="32" spans="1:35" s="28" customFormat="1" ht="12.75" x14ac:dyDescent="0.2">
      <c r="A32" s="103"/>
      <c r="B32" s="103" t="s">
        <v>68</v>
      </c>
      <c r="C32" s="102"/>
      <c r="D32" s="101"/>
      <c r="E32" s="101"/>
      <c r="F32" s="101"/>
      <c r="G32" s="102"/>
      <c r="H32" s="102"/>
      <c r="I32" s="74"/>
      <c r="J32" s="74"/>
      <c r="K32" s="74"/>
      <c r="L32" s="30"/>
      <c r="M32" s="27"/>
      <c r="N32" s="27"/>
      <c r="O32" s="27"/>
      <c r="P32" s="27"/>
      <c r="Q32" s="27"/>
      <c r="R32" s="27"/>
      <c r="S32" s="27"/>
      <c r="T32" s="27"/>
      <c r="U32" s="30"/>
      <c r="V32" s="141" t="s">
        <v>60</v>
      </c>
      <c r="W32" s="40"/>
      <c r="X32" s="30"/>
      <c r="AB32" s="18"/>
      <c r="AC32" s="18"/>
      <c r="AD32" s="18"/>
      <c r="AE32" s="45"/>
      <c r="AF32" s="45"/>
      <c r="AG32" s="45"/>
      <c r="AH32" s="45"/>
      <c r="AI32" s="44"/>
    </row>
    <row r="33" spans="1:35" s="28" customFormat="1" ht="13.9" customHeight="1" x14ac:dyDescent="0.2">
      <c r="A33" s="103"/>
      <c r="B33" s="139" t="s">
        <v>62</v>
      </c>
      <c r="C33" s="102"/>
      <c r="D33" s="101"/>
      <c r="E33" s="101"/>
      <c r="F33" s="101"/>
      <c r="G33" s="102"/>
      <c r="H33" s="102"/>
      <c r="I33" s="102"/>
      <c r="J33" s="102"/>
      <c r="K33" s="102"/>
      <c r="L33" s="30"/>
      <c r="M33" s="27"/>
      <c r="N33" s="27"/>
      <c r="O33" s="27"/>
      <c r="P33" s="27"/>
      <c r="Q33" s="27"/>
      <c r="R33" s="27"/>
      <c r="S33" s="27"/>
      <c r="T33" s="27"/>
      <c r="U33" s="30"/>
      <c r="V33" s="40"/>
      <c r="W33" s="40"/>
      <c r="X33" s="30"/>
      <c r="AB33" s="18"/>
      <c r="AC33" s="18"/>
      <c r="AD33" s="5"/>
      <c r="AE33" s="45"/>
      <c r="AF33" s="45"/>
      <c r="AG33" s="45"/>
      <c r="AH33" s="45"/>
      <c r="AI33" s="44"/>
    </row>
    <row r="34" spans="1:35" s="28" customFormat="1" ht="12.75" x14ac:dyDescent="0.2">
      <c r="A34" s="111"/>
      <c r="B34" s="121"/>
      <c r="C34" s="104"/>
      <c r="D34" s="104"/>
      <c r="E34" s="104"/>
      <c r="F34" s="104"/>
      <c r="G34" s="104"/>
      <c r="H34" s="104"/>
      <c r="I34" s="102"/>
      <c r="J34" s="102"/>
      <c r="K34" s="102"/>
      <c r="L34" s="30"/>
      <c r="M34" s="27"/>
      <c r="N34" s="27"/>
      <c r="O34" s="27"/>
      <c r="P34" s="27"/>
      <c r="Q34" s="27"/>
      <c r="R34" s="27"/>
      <c r="S34" s="27"/>
      <c r="T34" s="27"/>
      <c r="U34" s="30"/>
      <c r="V34" s="40"/>
      <c r="W34" s="40"/>
      <c r="X34" s="30"/>
      <c r="AB34" s="18"/>
      <c r="AC34" s="18"/>
      <c r="AD34" s="5"/>
      <c r="AE34" s="45"/>
      <c r="AF34" s="45"/>
      <c r="AG34" s="45"/>
      <c r="AH34" s="45"/>
      <c r="AI34" s="44"/>
    </row>
    <row r="35" spans="1:35" s="28" customFormat="1" ht="12.75" x14ac:dyDescent="0.2">
      <c r="A35" s="103"/>
      <c r="B35" s="117" t="s">
        <v>61</v>
      </c>
      <c r="C35" s="142">
        <v>5.2</v>
      </c>
      <c r="D35" s="118"/>
      <c r="E35" s="104"/>
      <c r="F35" s="104"/>
      <c r="G35" s="104"/>
      <c r="H35" s="114"/>
      <c r="I35" s="104"/>
      <c r="J35" s="104"/>
      <c r="K35" s="104"/>
      <c r="L35" s="30"/>
      <c r="M35" s="27"/>
      <c r="N35" s="27"/>
      <c r="O35" s="27"/>
      <c r="P35" s="27"/>
      <c r="Q35" s="27"/>
      <c r="R35" s="27"/>
      <c r="S35" s="27"/>
      <c r="T35" s="27"/>
      <c r="U35" s="30"/>
      <c r="V35" s="40"/>
      <c r="W35" s="40"/>
      <c r="X35" s="30"/>
      <c r="AB35" s="5"/>
      <c r="AC35" s="5"/>
      <c r="AD35" s="40"/>
      <c r="AE35" s="43"/>
      <c r="AF35" s="53"/>
      <c r="AG35" s="42"/>
      <c r="AH35" s="5"/>
      <c r="AI35" s="5"/>
    </row>
    <row r="36" spans="1:35" s="28" customFormat="1" ht="12.75" x14ac:dyDescent="0.2">
      <c r="A36" s="103"/>
      <c r="B36" s="78" t="s">
        <v>55</v>
      </c>
      <c r="C36" s="143">
        <f>-0.0176*C35+1.2346</f>
        <v>1.1430799999999999</v>
      </c>
      <c r="D36" s="104"/>
      <c r="E36" s="104"/>
      <c r="F36" s="106"/>
      <c r="G36" s="104"/>
      <c r="H36" s="122"/>
      <c r="I36" s="74"/>
      <c r="J36" s="105"/>
      <c r="K36" s="74"/>
      <c r="L36" s="30"/>
      <c r="M36" s="27"/>
      <c r="N36" s="27"/>
      <c r="O36" s="27"/>
      <c r="P36" s="27"/>
      <c r="Q36" s="27"/>
      <c r="R36" s="27"/>
      <c r="S36" s="27"/>
      <c r="T36" s="27"/>
      <c r="U36" s="30"/>
      <c r="V36" s="40"/>
      <c r="W36" s="40"/>
      <c r="X36" s="30"/>
      <c r="Y36" s="18"/>
      <c r="Z36" s="18"/>
      <c r="AA36" s="18"/>
      <c r="AB36" s="18"/>
      <c r="AC36" s="18"/>
      <c r="AD36" s="5"/>
      <c r="AE36" s="41"/>
      <c r="AF36" s="41"/>
      <c r="AG36" s="41"/>
      <c r="AH36" s="41"/>
      <c r="AI36" s="41"/>
    </row>
    <row r="37" spans="1:35" s="28" customFormat="1" ht="12.75" x14ac:dyDescent="0.2">
      <c r="I37" s="106"/>
      <c r="J37" s="107"/>
      <c r="K37" s="106"/>
      <c r="L37" s="30"/>
      <c r="M37" s="27"/>
      <c r="N37" s="27"/>
      <c r="O37" s="27"/>
      <c r="P37" s="27"/>
      <c r="Q37" s="27"/>
      <c r="R37" s="27"/>
      <c r="S37" s="27"/>
      <c r="T37" s="27"/>
      <c r="U37" s="30"/>
      <c r="V37" s="40"/>
      <c r="W37" s="40"/>
      <c r="X37" s="30"/>
      <c r="Y37" s="18"/>
      <c r="Z37" s="18"/>
      <c r="AA37" s="18"/>
      <c r="AB37" s="18"/>
      <c r="AC37" s="18"/>
      <c r="AD37" s="18"/>
      <c r="AE37" s="41"/>
      <c r="AF37" s="41"/>
      <c r="AG37" s="41"/>
      <c r="AH37" s="41"/>
      <c r="AI37" s="41"/>
    </row>
    <row r="38" spans="1:35" s="28" customFormat="1" ht="12.75" x14ac:dyDescent="0.2">
      <c r="A38" s="103"/>
      <c r="E38" s="104"/>
      <c r="F38" s="74"/>
      <c r="G38" s="104"/>
      <c r="H38" s="123"/>
      <c r="I38" s="124"/>
      <c r="J38" s="74"/>
      <c r="K38" s="74"/>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111"/>
      <c r="B39" s="125"/>
      <c r="C39" s="104"/>
      <c r="D39" s="104"/>
      <c r="E39" s="104"/>
      <c r="F39" s="74"/>
      <c r="G39" s="104"/>
      <c r="H39" s="104"/>
      <c r="I39" s="104"/>
      <c r="J39" s="104"/>
      <c r="K39" s="74"/>
      <c r="L39" s="30"/>
      <c r="M39" s="27"/>
      <c r="N39" s="27"/>
      <c r="O39" s="27"/>
      <c r="P39" s="27"/>
      <c r="Q39" s="27"/>
      <c r="R39" s="27"/>
      <c r="S39" s="27"/>
      <c r="T39" s="27"/>
      <c r="U39" s="30"/>
      <c r="V39" s="40" t="s">
        <v>64</v>
      </c>
      <c r="W39" s="29" t="s">
        <v>65</v>
      </c>
      <c r="X39" s="30"/>
      <c r="Y39" s="18"/>
      <c r="Z39" s="18"/>
      <c r="AA39" s="18"/>
      <c r="AB39" s="18"/>
      <c r="AC39" s="18"/>
      <c r="AD39" s="5"/>
      <c r="AE39" s="41"/>
      <c r="AF39" s="41"/>
      <c r="AG39" s="41"/>
      <c r="AH39" s="41"/>
      <c r="AI39" s="41"/>
    </row>
    <row r="40" spans="1:35" s="28" customFormat="1" ht="12.75" x14ac:dyDescent="0.2">
      <c r="A40" s="103"/>
      <c r="B40" s="103"/>
      <c r="C40" s="114"/>
      <c r="D40" s="74"/>
      <c r="E40" s="104"/>
      <c r="F40" s="79"/>
      <c r="G40" s="104"/>
      <c r="H40" s="114"/>
      <c r="I40" s="74"/>
      <c r="J40" s="81"/>
      <c r="K40" s="74"/>
      <c r="L40" s="30"/>
      <c r="M40" s="27"/>
      <c r="N40" s="27"/>
      <c r="O40" s="27"/>
      <c r="P40" s="27"/>
      <c r="Q40" s="27"/>
      <c r="R40" s="27"/>
      <c r="S40" s="27"/>
      <c r="T40" s="27"/>
      <c r="U40" s="30"/>
      <c r="V40" s="40">
        <v>23.9</v>
      </c>
      <c r="W40" s="40">
        <v>0.7</v>
      </c>
      <c r="X40" s="30"/>
      <c r="Y40" s="40">
        <v>0</v>
      </c>
      <c r="Z40" s="40">
        <v>1.2</v>
      </c>
      <c r="AA40" s="5"/>
      <c r="AB40" s="5"/>
      <c r="AC40" s="5"/>
      <c r="AD40" s="5"/>
      <c r="AE40" s="5"/>
      <c r="AF40" s="5"/>
      <c r="AG40" s="5"/>
      <c r="AH40" s="5"/>
      <c r="AI40" s="5"/>
    </row>
    <row r="41" spans="1:35" s="28" customFormat="1" ht="12.75" x14ac:dyDescent="0.2">
      <c r="A41" s="103"/>
      <c r="B41" s="103"/>
      <c r="C41" s="122"/>
      <c r="D41" s="106"/>
      <c r="E41" s="104"/>
      <c r="F41" s="80"/>
      <c r="G41" s="104"/>
      <c r="H41" s="122"/>
      <c r="I41" s="106"/>
      <c r="J41" s="82"/>
      <c r="K41" s="74"/>
      <c r="L41" s="30"/>
      <c r="M41" s="27"/>
      <c r="N41" s="27"/>
      <c r="O41" s="27"/>
      <c r="P41" s="27"/>
      <c r="Q41" s="27"/>
      <c r="R41" s="27"/>
      <c r="S41" s="27"/>
      <c r="T41" s="27"/>
      <c r="U41" s="30"/>
      <c r="V41" s="40">
        <v>22.82</v>
      </c>
      <c r="W41" s="40">
        <v>0.8</v>
      </c>
      <c r="X41" s="30"/>
      <c r="Y41" s="40">
        <v>0</v>
      </c>
      <c r="Z41" s="40">
        <v>1.2</v>
      </c>
      <c r="AA41" s="40"/>
      <c r="AB41" s="5"/>
      <c r="AC41" s="5"/>
      <c r="AD41" s="5"/>
      <c r="AE41" s="5"/>
      <c r="AF41" s="5"/>
      <c r="AG41" s="5"/>
      <c r="AH41" s="5"/>
      <c r="AI41" s="51"/>
    </row>
    <row r="42" spans="1:35" s="28" customFormat="1" ht="12.75" x14ac:dyDescent="0.2">
      <c r="A42" s="103"/>
      <c r="B42" s="103"/>
      <c r="C42" s="123"/>
      <c r="D42" s="124"/>
      <c r="E42" s="104"/>
      <c r="F42" s="83"/>
      <c r="G42" s="104"/>
      <c r="H42" s="123"/>
      <c r="I42" s="124"/>
      <c r="J42" s="126"/>
      <c r="K42" s="74"/>
      <c r="L42" s="30"/>
      <c r="M42" s="27"/>
      <c r="N42" s="27"/>
      <c r="O42" s="27"/>
      <c r="P42" s="27"/>
      <c r="Q42" s="27"/>
      <c r="R42" s="27"/>
      <c r="S42" s="27"/>
      <c r="T42" s="27"/>
      <c r="U42" s="30"/>
      <c r="V42" s="40">
        <v>18.38</v>
      </c>
      <c r="W42" s="40">
        <v>0.9</v>
      </c>
      <c r="X42" s="30"/>
      <c r="Y42" s="40">
        <v>9.6</v>
      </c>
      <c r="Z42" s="40">
        <v>1.1000000000000001</v>
      </c>
      <c r="AA42" s="40"/>
      <c r="AB42" s="5"/>
      <c r="AC42" s="5"/>
      <c r="AD42" s="5"/>
      <c r="AE42" s="5"/>
      <c r="AF42" s="5"/>
      <c r="AG42" s="5"/>
      <c r="AH42" s="5"/>
      <c r="AI42" s="51"/>
    </row>
    <row r="43" spans="1:35" s="28" customFormat="1" ht="12.75" x14ac:dyDescent="0.2">
      <c r="A43" s="111"/>
      <c r="B43" s="111"/>
      <c r="C43" s="104"/>
      <c r="D43" s="127"/>
      <c r="E43" s="104"/>
      <c r="F43" s="83"/>
      <c r="G43" s="104"/>
      <c r="H43" s="127"/>
      <c r="I43" s="127"/>
      <c r="J43" s="128"/>
      <c r="K43" s="74"/>
      <c r="L43" s="30"/>
      <c r="M43" s="27"/>
      <c r="N43" s="27"/>
      <c r="O43" s="27"/>
      <c r="P43" s="27"/>
      <c r="Q43" s="27"/>
      <c r="R43" s="27"/>
      <c r="S43" s="27"/>
      <c r="T43" s="27"/>
      <c r="U43" s="30"/>
      <c r="V43" s="40">
        <v>9.6</v>
      </c>
      <c r="W43" s="40">
        <v>1.1000000000000001</v>
      </c>
      <c r="X43" s="30"/>
      <c r="Y43" s="40">
        <v>18.38</v>
      </c>
      <c r="Z43" s="40">
        <v>0.9</v>
      </c>
      <c r="AA43" s="40"/>
      <c r="AB43" s="5"/>
      <c r="AC43" s="5"/>
      <c r="AD43" s="5"/>
      <c r="AE43" s="5"/>
      <c r="AF43" s="5"/>
      <c r="AG43" s="5"/>
      <c r="AH43" s="5"/>
      <c r="AI43" s="51"/>
    </row>
    <row r="44" spans="1:35" s="28" customFormat="1" ht="12.75" x14ac:dyDescent="0.2">
      <c r="A44" s="108"/>
      <c r="B44" s="108"/>
      <c r="C44" s="114"/>
      <c r="D44" s="74"/>
      <c r="E44" s="104"/>
      <c r="F44" s="83"/>
      <c r="G44" s="104"/>
      <c r="H44" s="114"/>
      <c r="I44" s="74"/>
      <c r="J44" s="104"/>
      <c r="K44" s="74"/>
      <c r="L44" s="30"/>
      <c r="M44" s="27"/>
      <c r="N44" s="27"/>
      <c r="O44" s="27"/>
      <c r="P44" s="27"/>
      <c r="Q44" s="27"/>
      <c r="R44" s="27"/>
      <c r="S44" s="27"/>
      <c r="T44" s="27"/>
      <c r="U44" s="30"/>
      <c r="V44" s="40">
        <v>0</v>
      </c>
      <c r="W44" s="40">
        <v>1.2</v>
      </c>
      <c r="X44" s="30"/>
      <c r="Y44" s="40">
        <v>20</v>
      </c>
      <c r="Z44" s="40">
        <v>1.1000000000000001</v>
      </c>
      <c r="AA44" s="40"/>
      <c r="AB44" s="5"/>
      <c r="AC44" s="5"/>
      <c r="AD44" s="5"/>
      <c r="AE44" s="5"/>
      <c r="AF44" s="5"/>
      <c r="AG44" s="5"/>
      <c r="AH44" s="5"/>
      <c r="AI44" s="51"/>
    </row>
    <row r="45" spans="1:35" s="28" customFormat="1" ht="12.75" x14ac:dyDescent="0.2">
      <c r="A45" s="108"/>
      <c r="B45" s="108"/>
      <c r="C45" s="122"/>
      <c r="D45" s="106"/>
      <c r="E45" s="104"/>
      <c r="F45" s="83"/>
      <c r="G45" s="104"/>
      <c r="H45" s="122"/>
      <c r="I45" s="106"/>
      <c r="J45" s="104"/>
      <c r="K45" s="74"/>
      <c r="L45" s="30"/>
      <c r="M45" s="27"/>
      <c r="N45" s="27"/>
      <c r="O45" s="27"/>
      <c r="P45" s="27"/>
      <c r="Q45" s="27"/>
      <c r="R45" s="27"/>
      <c r="S45" s="27"/>
      <c r="T45" s="27"/>
      <c r="U45" s="30"/>
      <c r="V45" s="40"/>
      <c r="W45" s="40"/>
      <c r="X45" s="30"/>
      <c r="Y45" s="40">
        <v>22.82</v>
      </c>
      <c r="Z45" s="40">
        <v>0.8</v>
      </c>
      <c r="AA45" s="40"/>
      <c r="AB45" s="5"/>
      <c r="AC45" s="5"/>
      <c r="AD45" s="5"/>
      <c r="AE45" s="5"/>
      <c r="AF45" s="5"/>
      <c r="AG45" s="5"/>
      <c r="AH45" s="5"/>
      <c r="AI45" s="5"/>
    </row>
    <row r="46" spans="1:35" s="28" customFormat="1" ht="12.75" x14ac:dyDescent="0.2">
      <c r="A46" s="108"/>
      <c r="B46" s="108"/>
      <c r="C46" s="123"/>
      <c r="D46" s="124"/>
      <c r="E46" s="104"/>
      <c r="F46" s="83"/>
      <c r="G46" s="104"/>
      <c r="H46" s="123"/>
      <c r="I46" s="124"/>
      <c r="J46" s="129"/>
      <c r="K46" s="74"/>
      <c r="L46" s="30"/>
      <c r="M46" s="27"/>
      <c r="N46" s="27"/>
      <c r="O46" s="27"/>
      <c r="P46" s="27"/>
      <c r="Q46" s="27"/>
      <c r="R46" s="27"/>
      <c r="S46" s="27"/>
      <c r="T46" s="27"/>
      <c r="U46" s="30"/>
      <c r="V46" s="40" t="s">
        <v>64</v>
      </c>
      <c r="W46" s="29" t="s">
        <v>65</v>
      </c>
      <c r="X46" s="30"/>
      <c r="Y46" s="40">
        <v>23.9</v>
      </c>
      <c r="Z46" s="40">
        <v>0.7</v>
      </c>
      <c r="AA46" s="5"/>
      <c r="AB46" s="5"/>
      <c r="AC46" s="5"/>
      <c r="AD46" s="5"/>
      <c r="AE46" s="5"/>
      <c r="AF46" s="5"/>
      <c r="AG46" s="5"/>
      <c r="AH46" s="51"/>
      <c r="AI46" s="5"/>
    </row>
    <row r="47" spans="1:35" s="28" customFormat="1" ht="12.75" x14ac:dyDescent="0.2">
      <c r="A47" s="74"/>
      <c r="B47" s="79"/>
      <c r="C47" s="130"/>
      <c r="D47" s="74"/>
      <c r="E47" s="74"/>
      <c r="F47" s="120"/>
      <c r="G47" s="74"/>
      <c r="H47" s="74"/>
      <c r="I47" s="120"/>
      <c r="J47" s="74"/>
      <c r="K47" s="74"/>
      <c r="L47" s="30"/>
      <c r="M47" s="27"/>
      <c r="N47" s="27"/>
      <c r="O47" s="27"/>
      <c r="P47" s="27"/>
      <c r="Q47" s="27"/>
      <c r="R47" s="27"/>
      <c r="S47" s="27"/>
      <c r="T47" s="27"/>
      <c r="U47" s="30"/>
      <c r="V47" s="40">
        <v>39.96</v>
      </c>
      <c r="W47" s="40">
        <v>0.5</v>
      </c>
      <c r="X47" s="30"/>
      <c r="Y47" s="40">
        <v>36.51</v>
      </c>
      <c r="Z47" s="40">
        <v>0.6</v>
      </c>
      <c r="AA47" s="54"/>
      <c r="AB47" s="5"/>
      <c r="AC47" s="5"/>
      <c r="AD47" s="5"/>
      <c r="AE47" s="5"/>
      <c r="AF47" s="5"/>
      <c r="AG47" s="5"/>
      <c r="AH47" s="5"/>
      <c r="AI47" s="5"/>
    </row>
    <row r="48" spans="1:35" s="28" customFormat="1" ht="12.75" x14ac:dyDescent="0.2">
      <c r="A48" s="74"/>
      <c r="B48" s="131"/>
      <c r="C48" s="132"/>
      <c r="D48" s="74"/>
      <c r="E48" s="111"/>
      <c r="F48" s="120"/>
      <c r="G48" s="74"/>
      <c r="H48" s="74"/>
      <c r="I48" s="120"/>
      <c r="J48" s="74"/>
      <c r="K48" s="74"/>
      <c r="L48" s="30"/>
      <c r="M48" s="27"/>
      <c r="N48" s="27"/>
      <c r="O48" s="27"/>
      <c r="P48" s="27"/>
      <c r="Q48" s="27"/>
      <c r="R48" s="27"/>
      <c r="S48" s="27"/>
      <c r="T48" s="27"/>
      <c r="U48" s="30"/>
      <c r="V48" s="40">
        <v>36.51</v>
      </c>
      <c r="W48" s="40">
        <v>0.6</v>
      </c>
      <c r="X48" s="30"/>
      <c r="Y48" s="40">
        <v>39.96</v>
      </c>
      <c r="Z48" s="40">
        <v>0.5</v>
      </c>
      <c r="AA48" s="41"/>
      <c r="AB48" s="5"/>
      <c r="AC48" s="5"/>
      <c r="AD48" s="5"/>
      <c r="AE48" s="5"/>
      <c r="AF48" s="5"/>
      <c r="AG48" s="5"/>
      <c r="AH48" s="5"/>
      <c r="AI48" s="5"/>
    </row>
    <row r="49" spans="1:35" s="28" customFormat="1" ht="12.75" x14ac:dyDescent="0.2">
      <c r="A49" s="74"/>
      <c r="B49" s="111"/>
      <c r="C49" s="111"/>
      <c r="D49" s="120"/>
      <c r="E49" s="111"/>
      <c r="F49" s="120"/>
      <c r="G49" s="74"/>
      <c r="H49" s="74"/>
      <c r="I49" s="120"/>
      <c r="J49" s="74"/>
      <c r="K49" s="74"/>
      <c r="L49" s="30"/>
      <c r="M49" s="27"/>
      <c r="N49" s="27"/>
      <c r="O49" s="27"/>
      <c r="P49" s="27"/>
      <c r="Q49" s="27"/>
      <c r="R49" s="27"/>
      <c r="S49" s="27"/>
      <c r="T49" s="27"/>
      <c r="U49" s="30"/>
      <c r="V49" s="40">
        <v>20</v>
      </c>
      <c r="W49" s="40">
        <v>1.1000000000000001</v>
      </c>
      <c r="X49" s="30"/>
      <c r="Y49" s="40"/>
      <c r="Z49" s="40"/>
      <c r="AA49" s="41"/>
      <c r="AB49" s="5"/>
      <c r="AC49" s="5"/>
      <c r="AD49" s="5"/>
      <c r="AE49" s="5"/>
      <c r="AF49" s="5"/>
      <c r="AG49" s="5"/>
      <c r="AH49" s="5"/>
      <c r="AI49" s="5"/>
    </row>
    <row r="50" spans="1:35" s="28" customFormat="1" ht="12.75" x14ac:dyDescent="0.2">
      <c r="A50" s="74"/>
      <c r="B50" s="121"/>
      <c r="C50" s="120"/>
      <c r="D50" s="120"/>
      <c r="E50" s="111"/>
      <c r="F50" s="120"/>
      <c r="G50" s="74"/>
      <c r="H50" s="74"/>
      <c r="I50" s="120"/>
      <c r="J50" s="74"/>
      <c r="K50" s="74"/>
      <c r="L50" s="30"/>
      <c r="M50" s="27"/>
      <c r="N50" s="27"/>
      <c r="O50" s="27"/>
      <c r="P50" s="27"/>
      <c r="Q50" s="27"/>
      <c r="R50" s="27"/>
      <c r="S50" s="27"/>
      <c r="T50" s="27"/>
      <c r="U50" s="30"/>
      <c r="V50" s="40">
        <v>0</v>
      </c>
      <c r="W50" s="40">
        <v>1.2</v>
      </c>
      <c r="X50" s="30"/>
      <c r="Y50" s="40"/>
      <c r="Z50" s="29"/>
      <c r="AA50" s="54"/>
      <c r="AB50" s="51"/>
      <c r="AC50" s="5"/>
      <c r="AD50" s="5"/>
      <c r="AE50" s="5"/>
      <c r="AF50" s="5"/>
      <c r="AG50" s="5"/>
      <c r="AH50" s="5"/>
      <c r="AI50" s="5"/>
    </row>
    <row r="51" spans="1:35" s="28" customFormat="1" ht="12.75" x14ac:dyDescent="0.2">
      <c r="A51" s="74"/>
      <c r="B51" s="120"/>
      <c r="C51" s="120"/>
      <c r="D51" s="111"/>
      <c r="E51" s="120"/>
      <c r="F51" s="74"/>
      <c r="G51" s="74"/>
      <c r="H51" s="120"/>
      <c r="I51" s="74"/>
      <c r="J51" s="74"/>
      <c r="K51" s="74"/>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2.75" x14ac:dyDescent="0.2">
      <c r="A52" s="74"/>
      <c r="B52" s="120"/>
      <c r="C52" s="120"/>
      <c r="D52" s="111"/>
      <c r="E52" s="120"/>
      <c r="F52" s="74"/>
      <c r="G52" s="74"/>
      <c r="H52" s="120"/>
      <c r="I52" s="74"/>
      <c r="J52" s="74"/>
      <c r="K52" s="74"/>
      <c r="L52" s="30"/>
      <c r="M52" s="27"/>
      <c r="N52" s="27"/>
      <c r="O52" s="27"/>
      <c r="P52" s="27"/>
      <c r="Q52" s="27"/>
      <c r="R52" s="27"/>
      <c r="S52" s="27"/>
      <c r="T52" s="27"/>
      <c r="U52" s="30"/>
      <c r="V52" s="40"/>
      <c r="W52" s="40"/>
      <c r="X52" s="30"/>
      <c r="Y52" s="18"/>
      <c r="Z52" s="5"/>
      <c r="AA52" s="41"/>
      <c r="AB52" s="5"/>
      <c r="AC52" s="5"/>
      <c r="AD52" s="5"/>
      <c r="AE52" s="5"/>
      <c r="AF52" s="5"/>
      <c r="AG52" s="5"/>
      <c r="AH52" s="5"/>
      <c r="AI52" s="5"/>
    </row>
    <row r="53" spans="1:35" s="28" customFormat="1" ht="12.75" x14ac:dyDescent="0.2">
      <c r="A53" s="23"/>
      <c r="B53" s="23"/>
      <c r="C53" s="133"/>
      <c r="D53" s="133"/>
      <c r="E53" s="133"/>
      <c r="F53" s="133"/>
      <c r="G53" s="23"/>
      <c r="H53" s="133"/>
      <c r="I53" s="133"/>
      <c r="J53" s="23"/>
      <c r="K53" s="23"/>
      <c r="L53" s="30"/>
      <c r="M53" s="27"/>
      <c r="N53" s="27"/>
      <c r="O53" s="27"/>
      <c r="P53" s="27"/>
      <c r="Q53" s="27"/>
      <c r="R53" s="27"/>
      <c r="S53" s="27"/>
      <c r="T53" s="27"/>
      <c r="U53" s="30"/>
      <c r="V53" s="40"/>
      <c r="W53" s="40"/>
      <c r="X53" s="30"/>
      <c r="Y53" s="5"/>
      <c r="Z53" s="5"/>
      <c r="AA53" s="5"/>
      <c r="AB53" s="5"/>
      <c r="AC53" s="5"/>
      <c r="AD53" s="5"/>
      <c r="AE53" s="5"/>
      <c r="AF53" s="5"/>
      <c r="AG53" s="5"/>
      <c r="AH53" s="5"/>
      <c r="AI53" s="5"/>
    </row>
    <row r="54" spans="1:35" s="28" customFormat="1" ht="12.75" x14ac:dyDescent="0.2">
      <c r="A54" s="23"/>
      <c r="B54" s="133"/>
      <c r="C54" s="134"/>
      <c r="D54" s="127"/>
      <c r="E54" s="135"/>
      <c r="F54" s="136"/>
      <c r="G54" s="23"/>
      <c r="H54" s="135"/>
      <c r="I54" s="136"/>
      <c r="J54" s="23"/>
      <c r="K54" s="23"/>
      <c r="L54" s="30"/>
      <c r="M54" s="27"/>
      <c r="N54" s="27"/>
      <c r="O54" s="27"/>
      <c r="P54" s="27"/>
      <c r="Q54" s="27"/>
      <c r="R54" s="27"/>
      <c r="S54" s="27"/>
      <c r="T54" s="27"/>
      <c r="U54" s="30"/>
      <c r="V54" s="40"/>
      <c r="W54" s="40"/>
      <c r="X54" s="30"/>
    </row>
    <row r="55" spans="1:35" s="28" customFormat="1" ht="12.75" x14ac:dyDescent="0.2">
      <c r="A55" s="23"/>
      <c r="B55" s="133"/>
      <c r="C55" s="134"/>
      <c r="D55" s="127"/>
      <c r="E55" s="135"/>
      <c r="F55" s="136"/>
      <c r="G55" s="23"/>
      <c r="H55" s="135"/>
      <c r="I55" s="136"/>
      <c r="J55" s="23"/>
      <c r="K55" s="23"/>
      <c r="L55" s="30"/>
      <c r="M55" s="27"/>
      <c r="N55" s="27"/>
      <c r="O55" s="27"/>
      <c r="P55" s="27"/>
      <c r="Q55" s="27"/>
      <c r="R55" s="27"/>
      <c r="S55" s="27"/>
      <c r="T55" s="27"/>
      <c r="U55" s="30"/>
      <c r="V55" s="40"/>
      <c r="W55" s="40"/>
      <c r="X55" s="30"/>
    </row>
    <row r="56" spans="1:35" s="28" customFormat="1" ht="12.75" x14ac:dyDescent="0.2">
      <c r="A56" s="104"/>
      <c r="B56" s="104"/>
      <c r="C56" s="134"/>
      <c r="D56" s="127"/>
      <c r="E56" s="135"/>
      <c r="F56" s="136"/>
      <c r="G56" s="23"/>
      <c r="H56" s="135"/>
      <c r="I56" s="136"/>
      <c r="J56" s="23"/>
      <c r="K56" s="23"/>
      <c r="L56" s="30"/>
      <c r="M56" s="27"/>
      <c r="N56" s="27"/>
      <c r="O56" s="27"/>
      <c r="P56" s="27"/>
      <c r="Q56" s="27"/>
      <c r="R56" s="27"/>
      <c r="S56" s="27"/>
      <c r="T56" s="27"/>
      <c r="U56" s="30"/>
      <c r="V56" s="55"/>
      <c r="W56" s="40"/>
      <c r="X56" s="30"/>
    </row>
    <row r="57" spans="1:35" s="28" customFormat="1" ht="12.75" x14ac:dyDescent="0.2">
      <c r="A57" s="23"/>
      <c r="B57" s="137"/>
      <c r="C57" s="134"/>
      <c r="D57" s="127"/>
      <c r="E57" s="135"/>
      <c r="F57" s="136"/>
      <c r="G57" s="23"/>
      <c r="H57" s="135"/>
      <c r="I57" s="136"/>
      <c r="J57" s="23"/>
      <c r="K57" s="23"/>
      <c r="L57" s="30"/>
      <c r="M57" s="27"/>
      <c r="N57" s="27"/>
      <c r="O57" s="27"/>
      <c r="P57" s="27"/>
      <c r="Q57" s="27"/>
      <c r="R57" s="27"/>
      <c r="S57" s="27"/>
      <c r="T57" s="27"/>
      <c r="U57" s="30"/>
      <c r="V57" s="5"/>
      <c r="W57" s="5"/>
      <c r="X57" s="30"/>
    </row>
    <row r="58" spans="1:35" s="28" customFormat="1" ht="12.75" x14ac:dyDescent="0.2">
      <c r="A58" s="57"/>
      <c r="B58" s="58"/>
      <c r="C58" s="59"/>
      <c r="D58" s="57"/>
      <c r="E58" s="57"/>
      <c r="F58" s="57"/>
      <c r="G58" s="59"/>
      <c r="H58" s="57"/>
      <c r="I58" s="57"/>
      <c r="J58" s="57"/>
      <c r="K58" s="57"/>
      <c r="L58" s="30"/>
      <c r="M58" s="27"/>
      <c r="N58" s="27"/>
      <c r="O58" s="27"/>
      <c r="P58" s="27"/>
      <c r="Q58" s="27"/>
      <c r="R58" s="27"/>
      <c r="S58" s="27"/>
      <c r="T58" s="27"/>
      <c r="U58" s="30"/>
      <c r="V58" s="30"/>
      <c r="W58" s="30"/>
      <c r="X58" s="30"/>
    </row>
    <row r="59" spans="1:35" s="28" customFormat="1" ht="12.75" x14ac:dyDescent="0.2">
      <c r="A59" s="94"/>
      <c r="B59" s="84"/>
      <c r="C59" s="84"/>
      <c r="D59" s="84"/>
      <c r="E59" s="84"/>
      <c r="F59" s="84"/>
      <c r="G59" s="85"/>
      <c r="H59" s="85"/>
      <c r="I59" s="85"/>
      <c r="J59" s="85"/>
      <c r="K59" s="86"/>
      <c r="L59" s="30"/>
      <c r="M59" s="27"/>
      <c r="N59" s="27"/>
      <c r="O59" s="27"/>
      <c r="P59" s="27"/>
      <c r="Q59" s="27"/>
      <c r="R59" s="27"/>
      <c r="S59" s="27"/>
      <c r="T59" s="27"/>
      <c r="U59" s="30"/>
      <c r="V59" s="30"/>
      <c r="W59" s="30"/>
      <c r="X59" s="30"/>
    </row>
    <row r="60" spans="1:35" s="28" customFormat="1" ht="12.75" x14ac:dyDescent="0.2">
      <c r="A60" s="87"/>
      <c r="B60" s="87"/>
      <c r="C60" s="87"/>
      <c r="D60" s="88"/>
      <c r="E60" s="88"/>
      <c r="F60" s="89"/>
      <c r="G60" s="95"/>
      <c r="H60" s="90"/>
      <c r="I60" s="91"/>
      <c r="J60" s="91"/>
      <c r="K60" s="92"/>
      <c r="L60" s="30"/>
      <c r="M60" s="27"/>
      <c r="N60" s="27"/>
      <c r="O60" s="27"/>
      <c r="P60" s="27"/>
      <c r="Q60" s="27"/>
      <c r="R60" s="27"/>
      <c r="S60" s="27"/>
      <c r="T60" s="27"/>
      <c r="U60" s="30"/>
      <c r="V60" s="30"/>
      <c r="W60" s="30"/>
      <c r="X60" s="30"/>
    </row>
    <row r="61" spans="1:35" s="26" customFormat="1" ht="12.75" x14ac:dyDescent="0.2">
      <c r="F61" s="75"/>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sheetData>
  <sortState ref="Y40:Z50">
    <sortCondition ref="Y40"/>
  </sortState>
  <mergeCells count="3">
    <mergeCell ref="B13:K13"/>
    <mergeCell ref="B20:J21"/>
    <mergeCell ref="B19:C19"/>
  </mergeCells>
  <hyperlinks>
    <hyperlink ref="B13:K13" r:id="rId1" display="(Abbott, Richard. Analysis and Design of Composite and Metallic Flight Vehicle Structures 1st Edition, 2016)"/>
    <hyperlink ref="B19" r:id="rId2" display="http://www.abbottaerospace.com/wpdm-package/naca-tn-2536-critical-combinations-of-bending-shear-and-transverse-compressive-stresses-for-buckling-of-infinitely-long-flat-plates"/>
    <hyperlink ref="B26" r:id="rId3" display="http://www.abbottaerospace.com/wpdm-package/arc-rm-2651-cinvestigation-of-skin-buckling"/>
    <hyperlink ref="B33" r:id="rId4" display="http://www.abbottaerospace.com/wpdm-package/naca-tn-2536-critical-combinations-of-bending-shear-and-transverse-compressive-stresses-for-buckling-of-infinitely-long-flat-plates"/>
    <hyperlink ref="B27" r:id="rId5"/>
  </hyperlinks>
  <pageMargins left="0.47244094488188981" right="0.23622047244094491" top="0.31496062992125984" bottom="0.98425196850393704" header="0.43307086614173229" footer="0.59055118110236227"/>
  <pageSetup orientation="portrait" horizontalDpi="300" r:id="rId6"/>
  <headerFooter alignWithMargins="0">
    <oddFooter>&amp;C&amp;"Arial,Bold"ABBOTT AEROSPACE INC. PROPRIETARY INFORMATION&amp;"Arial,Regular"
Subject to restrictions on the cover or first page</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2016-12-16T14:33:54Z</dcterms:modified>
  <cp:category>Engineering Spreadsheets</cp:category>
</cp:coreProperties>
</file>